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885315FC-6A07-4A71-B5DC-B74219207BEA}"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<sst xmlns="http://schemas.openxmlformats.org/spreadsheetml/2006/main" count="352" uniqueCount="162">
  <si>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</si>
  <si>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</si>
  <si>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</si>
  <si>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</si>
  <si>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</si>
  <si>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</si>
  <si>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</si>
  <si>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</si>
  <si>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</si>
  <si>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</si>
  <si>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</si>
  <si>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</si>
  <si>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</si>
  <si>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</si>
  <si>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</si>
  <si>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</si>
  <si>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</si>
  <si>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</si>
  <si>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</si>
  <si>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</si>
  <si>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</si>
  <si>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</si>
  <si>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</si>
  <si>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</si>
  <si>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</si>
  <si>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</si>
  <si>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</si>
  <si>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</si>
  <si>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</si>
  <si>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</si>
  <si>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</si>
  <si>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</si>
  <si>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</si>
  <si>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</si>
  <si>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</si>
  <si>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</si>
  <si>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</si>
  <si>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</si>
  <si>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</si>
  <si>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</si>
  <si>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</si>
  <si>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</si>
  <si>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</si>
  <si>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</si>
  <si>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</si>
  <si>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</si>
  <si>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</si>
  <si>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</si>
  <si>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</si>
  <si>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</si>
  <si>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</si>
  <si>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</si>
  <si>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</si>
  <si>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</si>
  <si>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</si>
  <si>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</si>
  <si>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</si>
  <si>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</si>
  <si>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</si>
  <si>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</si>
  <si>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</si>
  <si>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</si>
  <si>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</si>
  <si>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</si>
  <si>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</si>
  <si>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</si>
  <si>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</si>
  <si>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</si>
  <si>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</si>
  <si>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</si>
  <si>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</si>
  <si>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</si>
  <si>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</si>
  <si>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</si>
  <si>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</si>
  <si>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</si>
  <si>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</si>
  <si>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</si>
  <si>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</si>
  <si>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</si>
  <si>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</si>
  <si>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</si>
  <si>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</si>
  <si>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</si>
  <si>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</si>
  <si>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</si>
  <si>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</si>
  <si>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</si>
  <si>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</si>
  <si>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</si>
  <si>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</si>
  <si>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</si>
  <si>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</si>
  <si>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</si>
  <si>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</si>
  <si>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</si>
  <si>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</si>
  <si>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</si>
  <si>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</si>
  <si>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</si>
  <si>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</si>
  <si>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</si>
  <si>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</si>
  <si>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</si>
  <si>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</si>
  <si>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</si>
  <si>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</si>
  <si>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</si>
  <si>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</si>
  <si>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</si>
  <si>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</si>
  <si>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</si>
  <si>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</si>
  <si>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</si>
  <si>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</si>
  <si>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</si>
  <si>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</si>
  <si>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</si>
  <si>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</si>
  <si>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</si>
  <si>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</si>
  <si>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</si>
  <si>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</si>
  <si>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</si>
  <si>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PALMA RUBELINA CUNDINAMARCA LA MESA</t>
  </si>
  <si>
    <t>Premio ALIDE 2025 a la Gestión y Modernización Tecnológica – Por el aplicativo Decision.</t>
  </si>
  <si>
    <t>Cundinamarca</t>
  </si>
  <si>
    <t>2025 Q2</t>
  </si>
  <si>
    <t>2018 Q2</t>
  </si>
  <si>
    <t>Material de propagacion: Colino/Plántula // Distancia de siembra: 1 x 1 // Densidad de siembra - Plantas/Ha.: 10.000 // Duracion del ciclo: 30 años // Productividad/Ha/Ciclo: 155.935 paquetes // Inicio de Produccion desde la siembra: año 2  // Duracion de la etapa productiva: 29 años // Productividad promedio en etapa productiva  // Cultivo asociado: NA // Productividad promedio etapa productiva: 5.377 paquetes // % Rendimiento 1ra. Calidad: 100 // % Rendimiento 2da. Calidad: 0 // Precio de venta ponderado por calidad: $2.919 // Valor Jornal: $94.737 // Otros: NA</t>
  </si>
  <si>
    <t>El presente documento corresponde a una actualización del documento PDF de la AgroGuía correspondiente a Palma Rubelina Cundinamarca La Mesa publicada en la página web, y consta de las siguientes partes:</t>
  </si>
  <si>
    <t>- Flujo anualizado de los ingresos (precio y rendimiento) y los costos de producción para una hectárea de
Palma Rubelina Cundinamarca La Mesa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</si>
  <si>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Palma Rubelina Cundinamarca La Mesa.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</si>
  <si>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</si>
  <si>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</si>
  <si>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</si>
  <si>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</si>
  <si>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Palma Rubelina Cundinamarca La Mesa. La participación se encuentra actualizada al 2025 Q2.</t>
  </si>
  <si>
    <t>Sostenimiento Año1 ***</t>
  </si>
  <si>
    <t>Sub Total Ingresos millones [(CxG)]</t>
  </si>
  <si>
    <t>** Los costos de instalación comprenden tanto los gastos relacionados con la mano de obra como aquellos asociados con los insumos necesarios hasta completar la siembra de las plantas. Para el caso de Palma Rubelina Cundinamarca La Mesa, en lo que respecta a la mano de obra incluye actividades como la preparación del terreno, la siembra, el trazado y el ahoyado, entre otras, y ascienden a un total de $3,9 millones de pesos (equivalente a 41 jornales). En cuanto a los insumos, se incluyen los gastos relacionados con el material vegetal y las enmiendas, que en conjunto ascienden a  $54,0 millones.</t>
  </si>
  <si>
    <t>*** Los costos de sostenimiento del año 1 comprenden tanto los gastos relacionados con la mano de obra como aquellos asociados con los insumos necesarios desde el momento de la siembra de las plantas hasta finalizar el año 1. Para el caso de Palma Rubelina Cundinamarca La Mesa, en lo que respecta a la mano de obra incluye actividades como la fertilización, riego, control de malezas, plagas y enfermedades, entre otras, y ascienden a un total de $3,0 millones de pesos (equivalente a 32 jornales). En cuanto a los insumos, se incluyen los fertilizantes, plaguicidas, transportes, entre otras, que en conjunto ascienden a  $4,0 millones.</t>
  </si>
  <si>
    <t>Nota 1: en caso de utilizar esta información para el desarrollo de otras publicaciones, por favor citar FINAGRO, "Agro Guía - Marcos de Referencia Agroeconómicos"</t>
  </si>
  <si>
    <t>Los costos totales del ciclo para esta actualización (2025 Q2) equivalen a $410,5 millones, en comparación con los costos del marco original que ascienden a $176,4 millones, (mes de publicación del marco: mayo - 2018).
La rentabilidad actualizada (2025 Q2) bajó frente a la rentabilidad de la primera AgroGuía, pasando del 10,2% al 10,9%. Mientras que el crecimiento de los costos fue del 232,7%, el crecimiento de los ingresos fue del 231,7%.</t>
  </si>
  <si>
    <t>En cuanto a los costos de mano de obra de la AgroGuía actualizada, se destaca la participación de cosecha y beneficio seguido de control arvenses, que representan el 76% y el 11% del costo total, respectivamente. En cuanto a los costos de insumos, se destaca la participación de fertilización seguido de instalación, que representan el 57% y el 36% del costo total, respectivamente.</t>
  </si>
  <si>
    <t>bajó</t>
  </si>
  <si>
    <t>A continuación, se presenta la desagregación de los costos de mano de obra e insumos según las diferentes actividades vinculadas a la producción de PALMA RUBELINA CUNDINAMARCA LA MESA</t>
  </si>
  <si>
    <t>En cuanto a los costos de mano de obra, se destaca la participación de cosecha y beneficio segido por control arvenses que representan el 76% y el 11% del costo total, respectivamente. En cuanto a los costos de insumos, se destaca la participación de fertilización segido por instalación que representan el 60% y el 34% del costo total, respectivamente.</t>
  </si>
  <si>
    <t>En cuanto a los costos de mano de obra, se destaca la participación de cosecha y beneficio segido por control arvenses que representan el 76% y el 11% del costo total, respectivamente. En cuanto a los costos de insumos, se destaca la participación de fertilización segido por instalación que representan el 57% y el 36% del costo total, respectivamente.</t>
  </si>
  <si>
    <t>En cuanto a los costos de mano de obra, se destaca la participación de cosecha y beneficio segido por control arvenses que representan el 76% y el 11% del costo total, respectivamente.</t>
  </si>
  <si>
    <t>En cuanto a los costos de insumos, se destaca la participación de fertilización segido por instalación que representan el 57% y el 36% del costo total, respectivamente.</t>
  </si>
  <si>
    <t>En cuanto a los costos de insumos, se destaca la participación de fertilización segido por instalación que representan el 60% y el 34% del costo total, respectivamente.</t>
  </si>
  <si>
    <t>En cuanto a los costos de mano de obra, se destaca la participación de cosecha y beneficio segido por control arvenses que representan el 76% y el 11% del costo total, respectivamente.En cuanto a los costos de insumos, se destaca la participación de fertilización segido por instalación que representan el 60% y el 34% del costo total, respectivamente.</t>
  </si>
  <si>
    <t>De acuerdo con el comportamiento histórico del sistema productivo, se efectuó un análisis de sensibilidad del margen de utilidad obtenido en la producción de PALMA RUBELINA CUNDINAMARCA LA MESA, frente a diferentes escenarios de variación de precios de venta en finca y rendimientos probables (kg/ha).</t>
  </si>
  <si>
    <t>Con un precio ponderado de COP $ 2.919/kg y con un rendimiento por hectárea de 155.935 kg por ciclo; el margen de utilidad obtenido en la producción de palma de iraca es del 10%.</t>
  </si>
  <si>
    <t>El precio mínimo ponderado para cubrir los costos de producción, con un rendimiento de 155.935 kg para todo el ciclo de producción, es COP $ 2.633/kg.</t>
  </si>
  <si>
    <t>El rendimiento mínimo por ha/ciclo para cubrir los costos de producción, con un precio ponderado de COP $ 2.919, es de 140.630 kg/ha para todo el ciclo.</t>
  </si>
  <si>
    <t>El siguiente cuadro presenta diferentes escenarios de rentabilidad para el sistema productivo de PALMA RUBELINA CUNDINAMARCA LA MESA, con respecto a diferentes niveles de productividad (kg./ha.) y precios ($/kg.).</t>
  </si>
  <si>
    <t>De acuerdo con el comportamiento histórico del sistema productivo, se efectuó un análisis de sensibilidad del margen de utilidad obtenido en la producción de PALMA RUBELINA CUNDINAMARCA LA MESA, frente a diferentes escenarios de variación de precios de venta en finca y rendimientos probables (t/ha)</t>
  </si>
  <si>
    <t>Con un precio ponderado de COP $$ 1.260/kg y con un rendimiento por hectárea de 155.935 kg por ciclo; el margen de utilidad obtenido en la producción de palma de iraca es del 10%.</t>
  </si>
  <si>
    <t>El precio mínimo ponderado para cubrir los costos de producción, con un rendimiento de 155.935 kg para todo el ciclo de producción, es COP $ 1.132/kg.</t>
  </si>
  <si>
    <t>El rendimiento mínimo por ha/ciclo para cubrir los costos de producción, con un precio ponderado de COP $ 1.260, es de 140.038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</si>
</sst>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2025 Q2</c:v>
                </c:pt>
              </c:strCache>
            </c:strRef>
          </c:cat>
          <c:val>
            <c:numRef>
              <c:f>'Análisis Comparativo y Part.'!$AQ$41:$AQ$42</c:f>
              <c:numCache>
                <c:formatCode>_(* #,##0_);_(* \(#,##0\);_(* "-"_);_(@_)</c:formatCode>
                <c:ptCount val="2"/>
                <c:pt idx="0">
                  <c:v>176447275</c:v>
                </c:pt>
                <c:pt idx="1">
                  <c:v>410547525.9208262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2025 Q2</c:v>
                </c:pt>
              </c:strCache>
            </c:strRef>
          </c:cat>
          <c:val>
            <c:numRef>
              <c:f>'Análisis Comparativo y Part.'!$AR$41:$AR$42</c:f>
              <c:numCache>
                <c:formatCode>_(* #,##0_);_(* \(#,##0\);_(* "-"_);_(@_)</c:formatCode>
                <c:ptCount val="2"/>
                <c:pt idx="0">
                  <c:v>110325375</c:v>
                </c:pt>
                <c:pt idx="1">
                  <c:v>261313652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2025 Q2</c:v>
                </c:pt>
              </c:strCache>
            </c:strRef>
          </c:cat>
          <c:val>
            <c:numRef>
              <c:f>'Análisis Comparativo y Part.'!$AS$41:$AS$42</c:f>
              <c:numCache>
                <c:formatCode>_(* #,##0_);_(* \(#,##0\);_(* "-"_);_(@_)</c:formatCode>
                <c:ptCount val="2"/>
                <c:pt idx="0">
                  <c:v>66121900</c:v>
                </c:pt>
                <c:pt idx="1">
                  <c:v>149233873.9208262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4552350</c:v>
                </c:pt>
                <c:pt idx="3">
                  <c:v>85177498</c:v>
                </c:pt>
                <c:pt idx="4">
                  <c:v>54016545.920826189</c:v>
                </c:pt>
                <c:pt idx="6">
                  <c:v>0</c:v>
                </c:pt>
                <c:pt idx="7">
                  <c:v>0</c:v>
                </c:pt>
                <c:pt idx="8">
                  <c:v>5487480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28610574</c:v>
                </c:pt>
                <c:pt idx="1">
                  <c:v>8526330</c:v>
                </c:pt>
                <c:pt idx="2">
                  <c:v>198881969</c:v>
                </c:pt>
                <c:pt idx="3">
                  <c:v>19894770</c:v>
                </c:pt>
                <c:pt idx="4">
                  <c:v>3884217</c:v>
                </c:pt>
                <c:pt idx="5">
                  <c:v>0</c:v>
                </c:pt>
                <c:pt idx="6">
                  <c:v>1515792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2025 Q2</c:v>
                </c:pt>
              </c:strCache>
            </c:strRef>
          </c:cat>
          <c:val>
            <c:numRef>
              <c:f>'Análisis Comparativo y Part.'!$AW$41:$AW$42</c:f>
              <c:numCache>
                <c:formatCode>0%</c:formatCode>
                <c:ptCount val="2"/>
                <c:pt idx="0">
                  <c:v>0.62525972702043708</c:v>
                </c:pt>
                <c:pt idx="1">
                  <c:v>0.63650036963173451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2025 Q2</c:v>
                </c:pt>
              </c:strCache>
            </c:strRef>
          </c:cat>
          <c:val>
            <c:numRef>
              <c:f>'Análisis Comparativo y Part.'!$AX$41:$AX$42</c:f>
              <c:numCache>
                <c:formatCode>0%</c:formatCode>
                <c:ptCount val="2"/>
                <c:pt idx="0">
                  <c:v>0.37474027297956286</c:v>
                </c:pt>
                <c:pt idx="1">
                  <c:v>0.36349963036826544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12080000</c:v>
                </c:pt>
                <c:pt idx="1">
                  <c:v>3600000</c:v>
                </c:pt>
                <c:pt idx="2">
                  <c:v>83965375</c:v>
                </c:pt>
                <c:pt idx="3">
                  <c:v>8400000</c:v>
                </c:pt>
                <c:pt idx="4">
                  <c:v>1640000</c:v>
                </c:pt>
                <c:pt idx="5">
                  <c:v>0</c:v>
                </c:pt>
                <c:pt idx="6">
                  <c:v>640000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1890000</c:v>
                </c:pt>
                <c:pt idx="2">
                  <c:v>0</c:v>
                </c:pt>
                <c:pt idx="3">
                  <c:v>39801900</c:v>
                </c:pt>
                <c:pt idx="4">
                  <c:v>22180000</c:v>
                </c:pt>
                <c:pt idx="5">
                  <c:v>0</c:v>
                </c:pt>
                <c:pt idx="6">
                  <c:v>0</c:v>
                </c:pt>
                <c:pt idx="7">
                  <c:v>0</c:v>
                </c:pt>
                <c:pt idx="8">
                  <c:v>2250000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28610574</c:v>
                </c:pt>
                <c:pt idx="1">
                  <c:v>8526330</c:v>
                </c:pt>
                <c:pt idx="2">
                  <c:v>198881969</c:v>
                </c:pt>
                <c:pt idx="3">
                  <c:v>19894770</c:v>
                </c:pt>
                <c:pt idx="4">
                  <c:v>3884217</c:v>
                </c:pt>
                <c:pt idx="5">
                  <c:v>0</c:v>
                </c:pt>
                <c:pt idx="6">
                  <c:v>1515792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4552350</c:v>
                </c:pt>
                <c:pt idx="2">
                  <c:v>0</c:v>
                </c:pt>
                <c:pt idx="3">
                  <c:v>85177498</c:v>
                </c:pt>
                <c:pt idx="4">
                  <c:v>54016545.920826189</c:v>
                </c:pt>
                <c:pt idx="5">
                  <c:v>0</c:v>
                </c:pt>
                <c:pt idx="6">
                  <c:v>0</c:v>
                </c:pt>
                <c:pt idx="7">
                  <c:v>0</c:v>
                </c:pt>
                <c:pt idx="8">
                  <c:v>5487480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2025 Q2</c:v>
                </c:pt>
              </c:strCache>
            </c:strRef>
          </c:cat>
          <c:val>
            <c:numRef>
              <c:f>Tortas!$B$36:$B$37</c:f>
              <c:numCache>
                <c:formatCode>_(* #,##0_);_(* \(#,##0\);_(* "-"_);_(@_)</c:formatCode>
                <c:ptCount val="2"/>
                <c:pt idx="0">
                  <c:v>176447275</c:v>
                </c:pt>
                <c:pt idx="1">
                  <c:v>410547525.9208262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2025 Q2</c:v>
                </c:pt>
              </c:strCache>
            </c:strRef>
          </c:cat>
          <c:val>
            <c:numRef>
              <c:f>Tortas!$C$36:$C$37</c:f>
              <c:numCache>
                <c:formatCode>_(* #,##0_);_(* \(#,##0\);_(* "-"_);_(@_)</c:formatCode>
                <c:ptCount val="2"/>
                <c:pt idx="0">
                  <c:v>110325375</c:v>
                </c:pt>
                <c:pt idx="1">
                  <c:v>261313652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2025 Q2</c:v>
                </c:pt>
              </c:strCache>
            </c:strRef>
          </c:cat>
          <c:val>
            <c:numRef>
              <c:f>Tortas!$D$36:$D$37</c:f>
              <c:numCache>
                <c:formatCode>_(* #,##0_);_(* \(#,##0\);_(* "-"_);_(@_)</c:formatCode>
                <c:ptCount val="2"/>
                <c:pt idx="0">
                  <c:v>66121900</c:v>
                </c:pt>
                <c:pt idx="1">
                  <c:v>149233873.9208262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2025 Q2</c:v>
                </c:pt>
              </c:strCache>
            </c:strRef>
          </c:cat>
          <c:val>
            <c:numRef>
              <c:f>Tortas!$H$36:$H$37</c:f>
              <c:numCache>
                <c:formatCode>0%</c:formatCode>
                <c:ptCount val="2"/>
                <c:pt idx="0">
                  <c:v>0.62525972702043708</c:v>
                </c:pt>
                <c:pt idx="1">
                  <c:v>0.63650036963173451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2025 Q2</c:v>
                </c:pt>
              </c:strCache>
            </c:strRef>
          </c:cat>
          <c:val>
            <c:numRef>
              <c:f>Tortas!$I$36:$I$37</c:f>
              <c:numCache>
                <c:formatCode>0%</c:formatCode>
                <c:ptCount val="2"/>
                <c:pt idx="0">
                  <c:v>0.37474027297956286</c:v>
                </c:pt>
                <c:pt idx="1">
                  <c:v>0.36349963036826544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32" width="10.81640625" style="19"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3884.22</v>
      </c>
      <c r="C7" s="22">
        <v>3031.58</v>
      </c>
      <c r="D7" s="22">
        <v>5360.35</v>
      </c>
      <c r="E7" s="22">
        <v>9049.57</v>
      </c>
      <c r="F7" s="22">
        <v>9049.57</v>
      </c>
      <c r="G7" s="22">
        <v>9049.57</v>
      </c>
      <c r="H7" s="22">
        <v>9049.57</v>
      </c>
      <c r="I7" s="22">
        <v>9049.57</v>
      </c>
      <c r="J7" s="22">
        <v>9049.57</v>
      </c>
      <c r="K7" s="22">
        <v>9049.57</v>
      </c>
      <c r="L7" s="22">
        <v>9049.57</v>
      </c>
      <c r="M7" s="22">
        <v>9049.57</v>
      </c>
      <c r="N7" s="22">
        <v>9049.57</v>
      </c>
      <c r="O7" s="22">
        <v>9049.57</v>
      </c>
      <c r="P7" s="22">
        <v>9049.57</v>
      </c>
      <c r="Q7" s="22">
        <v>9049.57</v>
      </c>
      <c r="R7" s="22">
        <v>9049.57</v>
      </c>
      <c r="S7" s="22">
        <v>9049.57</v>
      </c>
      <c r="T7" s="22">
        <v>9049.57</v>
      </c>
      <c r="U7" s="22">
        <v>9049.57</v>
      </c>
      <c r="V7" s="22">
        <v>9049.57</v>
      </c>
      <c r="W7" s="22">
        <v>9049.57</v>
      </c>
      <c r="X7" s="22">
        <v>9049.57</v>
      </c>
      <c r="Y7" s="22">
        <v>9049.57</v>
      </c>
      <c r="Z7" s="22">
        <v>9049.57</v>
      </c>
      <c r="AA7" s="22">
        <v>9049.57</v>
      </c>
      <c r="AB7" s="22">
        <v>9049.57</v>
      </c>
      <c r="AC7" s="22">
        <v>9049.57</v>
      </c>
      <c r="AD7" s="22">
        <v>7599.44</v>
      </c>
      <c r="AE7" s="22">
        <v>7599.44</v>
      </c>
      <c r="AF7" s="22">
        <v>7599.44</v>
      </c>
      <c r="AG7" s="22">
        <v>261313.65</v>
      </c>
      <c r="AH7" s="23">
        <v>0.63650036963173462</v>
      </c>
    </row>
    <row r="8" spans="1:34" x14ac:dyDescent="0.3">
      <c r="A8" s="5" t="s">
        <v>122</v>
      </c>
      <c r="B8" s="22">
        <v>54016.55</v>
      </c>
      <c r="C8" s="22">
        <v>3976.98</v>
      </c>
      <c r="D8" s="22">
        <v>3146.22</v>
      </c>
      <c r="E8" s="22">
        <v>3146.22</v>
      </c>
      <c r="F8" s="22">
        <v>3146.22</v>
      </c>
      <c r="G8" s="22">
        <v>3146.22</v>
      </c>
      <c r="H8" s="22">
        <v>3146.22</v>
      </c>
      <c r="I8" s="22">
        <v>3146.22</v>
      </c>
      <c r="J8" s="22">
        <v>3146.22</v>
      </c>
      <c r="K8" s="22">
        <v>3146.22</v>
      </c>
      <c r="L8" s="22">
        <v>3146.22</v>
      </c>
      <c r="M8" s="22">
        <v>3146.22</v>
      </c>
      <c r="N8" s="22">
        <v>3146.22</v>
      </c>
      <c r="O8" s="22">
        <v>3146.22</v>
      </c>
      <c r="P8" s="22">
        <v>3146.22</v>
      </c>
      <c r="Q8" s="22">
        <v>3146.22</v>
      </c>
      <c r="R8" s="22">
        <v>3146.22</v>
      </c>
      <c r="S8" s="22">
        <v>3146.22</v>
      </c>
      <c r="T8" s="22">
        <v>3146.22</v>
      </c>
      <c r="U8" s="22">
        <v>3146.22</v>
      </c>
      <c r="V8" s="22">
        <v>3146.22</v>
      </c>
      <c r="W8" s="22">
        <v>3146.22</v>
      </c>
      <c r="X8" s="22">
        <v>3146.22</v>
      </c>
      <c r="Y8" s="22">
        <v>3146.22</v>
      </c>
      <c r="Z8" s="22">
        <v>3146.22</v>
      </c>
      <c r="AA8" s="22">
        <v>3146.22</v>
      </c>
      <c r="AB8" s="22">
        <v>3146.22</v>
      </c>
      <c r="AC8" s="22">
        <v>3146.22</v>
      </c>
      <c r="AD8" s="22">
        <v>3146.22</v>
      </c>
      <c r="AE8" s="22">
        <v>3146.22</v>
      </c>
      <c r="AF8" s="22">
        <v>3146.22</v>
      </c>
      <c r="AG8" s="22">
        <v>149233.87</v>
      </c>
      <c r="AH8" s="23">
        <v>0.36349963036826544</v>
      </c>
    </row>
    <row r="9" spans="1:34" x14ac:dyDescent="0.3">
      <c r="A9" s="9" t="s">
        <v>121</v>
      </c>
      <c r="B9" s="22">
        <v>57900.76</v>
      </c>
      <c r="C9" s="22">
        <v>7008.56</v>
      </c>
      <c r="D9" s="22">
        <v>8506.57</v>
      </c>
      <c r="E9" s="22">
        <v>12195.79</v>
      </c>
      <c r="F9" s="22">
        <v>12195.79</v>
      </c>
      <c r="G9" s="22">
        <v>12195.79</v>
      </c>
      <c r="H9" s="22">
        <v>12195.79</v>
      </c>
      <c r="I9" s="22">
        <v>12195.79</v>
      </c>
      <c r="J9" s="22">
        <v>12195.79</v>
      </c>
      <c r="K9" s="22">
        <v>12195.79</v>
      </c>
      <c r="L9" s="22">
        <v>12195.79</v>
      </c>
      <c r="M9" s="22">
        <v>12195.79</v>
      </c>
      <c r="N9" s="22">
        <v>12195.79</v>
      </c>
      <c r="O9" s="22">
        <v>12195.79</v>
      </c>
      <c r="P9" s="22">
        <v>12195.79</v>
      </c>
      <c r="Q9" s="22">
        <v>12195.79</v>
      </c>
      <c r="R9" s="22">
        <v>12195.79</v>
      </c>
      <c r="S9" s="22">
        <v>12195.79</v>
      </c>
      <c r="T9" s="22">
        <v>12195.79</v>
      </c>
      <c r="U9" s="22">
        <v>12195.79</v>
      </c>
      <c r="V9" s="22">
        <v>12195.79</v>
      </c>
      <c r="W9" s="22">
        <v>12195.79</v>
      </c>
      <c r="X9" s="22">
        <v>12195.79</v>
      </c>
      <c r="Y9" s="22">
        <v>12195.79</v>
      </c>
      <c r="Z9" s="22">
        <v>12195.79</v>
      </c>
      <c r="AA9" s="22">
        <v>12195.79</v>
      </c>
      <c r="AB9" s="22">
        <v>12195.79</v>
      </c>
      <c r="AC9" s="22">
        <v>12195.79</v>
      </c>
      <c r="AD9" s="22">
        <v>10745.66</v>
      </c>
      <c r="AE9" s="22">
        <v>10745.66</v>
      </c>
      <c r="AF9" s="22">
        <v>10745.66</v>
      </c>
      <c r="AG9" s="22">
        <v>410547.53</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2414</v>
      </c>
      <c r="E11" s="24">
        <v>5603</v>
      </c>
      <c r="F11" s="24">
        <v>5603</v>
      </c>
      <c r="G11" s="24">
        <v>5603</v>
      </c>
      <c r="H11" s="24">
        <v>5603</v>
      </c>
      <c r="I11" s="24">
        <v>5603</v>
      </c>
      <c r="J11" s="24">
        <v>5603</v>
      </c>
      <c r="K11" s="24">
        <v>5603</v>
      </c>
      <c r="L11" s="24">
        <v>5603</v>
      </c>
      <c r="M11" s="24">
        <v>5603</v>
      </c>
      <c r="N11" s="24">
        <v>5603</v>
      </c>
      <c r="O11" s="24">
        <v>5603</v>
      </c>
      <c r="P11" s="24">
        <v>5603</v>
      </c>
      <c r="Q11" s="24">
        <v>5603</v>
      </c>
      <c r="R11" s="24">
        <v>5603</v>
      </c>
      <c r="S11" s="24">
        <v>5603</v>
      </c>
      <c r="T11" s="24">
        <v>5603</v>
      </c>
      <c r="U11" s="24">
        <v>5603</v>
      </c>
      <c r="V11" s="24">
        <v>5603</v>
      </c>
      <c r="W11" s="24">
        <v>5603</v>
      </c>
      <c r="X11" s="24">
        <v>5603</v>
      </c>
      <c r="Y11" s="24">
        <v>5603</v>
      </c>
      <c r="Z11" s="24">
        <v>5603</v>
      </c>
      <c r="AA11" s="24">
        <v>5603</v>
      </c>
      <c r="AB11" s="24">
        <v>5603</v>
      </c>
      <c r="AC11" s="24">
        <v>5603</v>
      </c>
      <c r="AD11" s="24">
        <v>4482</v>
      </c>
      <c r="AE11" s="24">
        <v>4482</v>
      </c>
      <c r="AF11" s="24">
        <v>4482</v>
      </c>
      <c r="AG11" s="24">
        <v>155935</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v>
      </c>
      <c r="D15" s="25">
        <v>2.9193500000000001</v>
      </c>
      <c r="E15" s="25">
        <v>2.9193500000000001</v>
      </c>
      <c r="F15" s="25">
        <v>2.9193500000000001</v>
      </c>
      <c r="G15" s="25">
        <v>2.9193500000000001</v>
      </c>
      <c r="H15" s="25">
        <v>2.9193500000000001</v>
      </c>
      <c r="I15" s="25">
        <v>2.9193500000000001</v>
      </c>
      <c r="J15" s="25">
        <v>2.9193500000000001</v>
      </c>
      <c r="K15" s="25">
        <v>2.9193500000000001</v>
      </c>
      <c r="L15" s="25">
        <v>2.9193500000000001</v>
      </c>
      <c r="M15" s="25">
        <v>2.9193500000000001</v>
      </c>
      <c r="N15" s="25">
        <v>2.9193500000000001</v>
      </c>
      <c r="O15" s="25">
        <v>2.9193500000000001</v>
      </c>
      <c r="P15" s="25">
        <v>2.9193500000000001</v>
      </c>
      <c r="Q15" s="25">
        <v>2.9193500000000001</v>
      </c>
      <c r="R15" s="25">
        <v>2.9193500000000001</v>
      </c>
      <c r="S15" s="25">
        <v>2.9193500000000001</v>
      </c>
      <c r="T15" s="25">
        <v>2.9193500000000001</v>
      </c>
      <c r="U15" s="25">
        <v>2.9193500000000001</v>
      </c>
      <c r="V15" s="25">
        <v>2.9193500000000001</v>
      </c>
      <c r="W15" s="25">
        <v>2.9193500000000001</v>
      </c>
      <c r="X15" s="25">
        <v>2.9193500000000001</v>
      </c>
      <c r="Y15" s="25">
        <v>2.9193500000000001</v>
      </c>
      <c r="Z15" s="25">
        <v>2.9193500000000001</v>
      </c>
      <c r="AA15" s="25">
        <v>2.9193500000000001</v>
      </c>
      <c r="AB15" s="25">
        <v>2.9193500000000001</v>
      </c>
      <c r="AC15" s="25">
        <v>2.9193500000000001</v>
      </c>
      <c r="AD15" s="25">
        <v>2.9193500000000001</v>
      </c>
      <c r="AE15" s="25">
        <v>2.9193500000000001</v>
      </c>
      <c r="AF15" s="25">
        <v>2.9193500000000001</v>
      </c>
      <c r="AG15" s="25">
        <v>2.9193500000000001</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0</v>
      </c>
      <c r="D19" s="22">
        <v>7047.31</v>
      </c>
      <c r="E19" s="22">
        <v>16357.12</v>
      </c>
      <c r="F19" s="22">
        <v>16357.12</v>
      </c>
      <c r="G19" s="22">
        <v>16357.12</v>
      </c>
      <c r="H19" s="22">
        <v>16357.12</v>
      </c>
      <c r="I19" s="22">
        <v>16357.12</v>
      </c>
      <c r="J19" s="22">
        <v>16357.12</v>
      </c>
      <c r="K19" s="22">
        <v>16357.12</v>
      </c>
      <c r="L19" s="22">
        <v>16357.12</v>
      </c>
      <c r="M19" s="22">
        <v>16357.12</v>
      </c>
      <c r="N19" s="22">
        <v>16357.12</v>
      </c>
      <c r="O19" s="22">
        <v>16357.12</v>
      </c>
      <c r="P19" s="22">
        <v>16357.12</v>
      </c>
      <c r="Q19" s="22">
        <v>16357.12</v>
      </c>
      <c r="R19" s="22">
        <v>16357.12</v>
      </c>
      <c r="S19" s="22">
        <v>16357.12</v>
      </c>
      <c r="T19" s="22">
        <v>16357.12</v>
      </c>
      <c r="U19" s="22">
        <v>16357.12</v>
      </c>
      <c r="V19" s="22">
        <v>16357.12</v>
      </c>
      <c r="W19" s="22">
        <v>16357.12</v>
      </c>
      <c r="X19" s="22">
        <v>16357.12</v>
      </c>
      <c r="Y19" s="22">
        <v>16357.12</v>
      </c>
      <c r="Z19" s="22">
        <v>16357.12</v>
      </c>
      <c r="AA19" s="22">
        <v>16357.12</v>
      </c>
      <c r="AB19" s="22">
        <v>16357.12</v>
      </c>
      <c r="AC19" s="22">
        <v>16357.12</v>
      </c>
      <c r="AD19" s="22">
        <v>13084.53</v>
      </c>
      <c r="AE19" s="22">
        <v>13084.53</v>
      </c>
      <c r="AF19" s="22">
        <v>13084.53</v>
      </c>
      <c r="AG19" s="22">
        <v>455228.84</v>
      </c>
      <c r="AH19" s="28"/>
    </row>
    <row r="20" spans="1:34" x14ac:dyDescent="0.3">
      <c r="A20" s="3" t="s">
        <v>12</v>
      </c>
      <c r="B20" s="26">
        <v>-57900.76</v>
      </c>
      <c r="C20" s="26">
        <v>-7008.56</v>
      </c>
      <c r="D20" s="26">
        <v>-1459.26</v>
      </c>
      <c r="E20" s="26">
        <v>4161.33</v>
      </c>
      <c r="F20" s="26">
        <v>4161.33</v>
      </c>
      <c r="G20" s="26">
        <v>4161.33</v>
      </c>
      <c r="H20" s="26">
        <v>4161.33</v>
      </c>
      <c r="I20" s="26">
        <v>4161.33</v>
      </c>
      <c r="J20" s="26">
        <v>4161.33</v>
      </c>
      <c r="K20" s="26">
        <v>4161.33</v>
      </c>
      <c r="L20" s="26">
        <v>4161.33</v>
      </c>
      <c r="M20" s="26">
        <v>4161.33</v>
      </c>
      <c r="N20" s="26">
        <v>4161.33</v>
      </c>
      <c r="O20" s="26">
        <v>4161.33</v>
      </c>
      <c r="P20" s="26">
        <v>4161.33</v>
      </c>
      <c r="Q20" s="26">
        <v>4161.33</v>
      </c>
      <c r="R20" s="26">
        <v>4161.33</v>
      </c>
      <c r="S20" s="26">
        <v>4161.33</v>
      </c>
      <c r="T20" s="26">
        <v>4161.33</v>
      </c>
      <c r="U20" s="26">
        <v>4161.33</v>
      </c>
      <c r="V20" s="26">
        <v>4161.33</v>
      </c>
      <c r="W20" s="26">
        <v>4161.33</v>
      </c>
      <c r="X20" s="26">
        <v>4161.33</v>
      </c>
      <c r="Y20" s="26">
        <v>4161.33</v>
      </c>
      <c r="Z20" s="26">
        <v>4161.33</v>
      </c>
      <c r="AA20" s="26">
        <v>4161.33</v>
      </c>
      <c r="AB20" s="26">
        <v>4161.33</v>
      </c>
      <c r="AC20" s="26">
        <v>4161.33</v>
      </c>
      <c r="AD20" s="26">
        <v>2338.87</v>
      </c>
      <c r="AE20" s="26">
        <v>2338.87</v>
      </c>
      <c r="AF20" s="26">
        <v>2338.87</v>
      </c>
      <c r="AG20" s="26">
        <v>44681.32</v>
      </c>
      <c r="AH20" s="31"/>
    </row>
    <row r="21" spans="1:34" x14ac:dyDescent="0.3">
      <c r="J21" s="19"/>
      <c r="AG21" s="88">
        <v>0.10883348092028311</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2920</v>
      </c>
      <c r="D121" s="70">
        <v>2263.15</v>
      </c>
      <c r="E121" s="70">
        <v>3820.68</v>
      </c>
      <c r="F121" s="70">
        <v>3820.68</v>
      </c>
      <c r="G121" s="70">
        <v>3820.68</v>
      </c>
      <c r="H121" s="98">
        <v>3820.68</v>
      </c>
      <c r="I121" s="70">
        <v>3820.68</v>
      </c>
      <c r="J121" s="70">
        <v>3820.68</v>
      </c>
      <c r="K121" s="70">
        <v>3820.68</v>
      </c>
      <c r="L121" s="70">
        <v>3820.68</v>
      </c>
      <c r="M121" s="70">
        <v>3820.68</v>
      </c>
      <c r="N121" s="70">
        <v>3820.68</v>
      </c>
      <c r="O121" s="70">
        <v>3820.68</v>
      </c>
      <c r="P121" s="70">
        <v>3820.68</v>
      </c>
      <c r="Q121" s="70">
        <v>3820.68</v>
      </c>
      <c r="R121" s="70">
        <v>3820.68</v>
      </c>
      <c r="S121" s="70">
        <v>3820.68</v>
      </c>
      <c r="T121" s="70">
        <v>3820.68</v>
      </c>
      <c r="U121" s="70">
        <v>3820.68</v>
      </c>
      <c r="V121" s="70">
        <v>3820.68</v>
      </c>
      <c r="W121" s="70">
        <v>3820.68</v>
      </c>
      <c r="X121" s="70">
        <v>3820.68</v>
      </c>
      <c r="Y121" s="70">
        <v>3820.68</v>
      </c>
      <c r="Z121" s="70">
        <v>3820.68</v>
      </c>
      <c r="AA121" s="70">
        <v>3820.68</v>
      </c>
      <c r="AB121" s="70">
        <v>3820.68</v>
      </c>
      <c r="AC121" s="70">
        <v>3820.68</v>
      </c>
      <c r="AD121" s="70">
        <v>3208.45</v>
      </c>
      <c r="AE121" s="70">
        <v>3208.45</v>
      </c>
      <c r="AF121" s="70">
        <v>3208.45</v>
      </c>
      <c r="AG121" s="70">
        <v>110325.38</v>
      </c>
      <c r="AH121" s="71">
        <v>0.62525972702043719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23987.8</v>
      </c>
      <c r="D122" s="70">
        <v>1452.9</v>
      </c>
      <c r="E122" s="70">
        <v>1452.9</v>
      </c>
      <c r="F122" s="70">
        <v>1452.9</v>
      </c>
      <c r="G122" s="70">
        <v>1452.9</v>
      </c>
      <c r="H122" s="98">
        <v>1452.9</v>
      </c>
      <c r="I122" s="70">
        <v>1452.9</v>
      </c>
      <c r="J122" s="70">
        <v>1452.9</v>
      </c>
      <c r="K122" s="70">
        <v>1452.9</v>
      </c>
      <c r="L122" s="70">
        <v>1452.9</v>
      </c>
      <c r="M122" s="70">
        <v>1452.9</v>
      </c>
      <c r="N122" s="70">
        <v>1452.9</v>
      </c>
      <c r="O122" s="70">
        <v>1452.9</v>
      </c>
      <c r="P122" s="70">
        <v>1452.9</v>
      </c>
      <c r="Q122" s="70">
        <v>1452.9</v>
      </c>
      <c r="R122" s="70">
        <v>1452.9</v>
      </c>
      <c r="S122" s="70">
        <v>1452.9</v>
      </c>
      <c r="T122" s="70">
        <v>1452.9</v>
      </c>
      <c r="U122" s="70">
        <v>1452.9</v>
      </c>
      <c r="V122" s="70">
        <v>1452.9</v>
      </c>
      <c r="W122" s="70">
        <v>1452.9</v>
      </c>
      <c r="X122" s="70">
        <v>1452.9</v>
      </c>
      <c r="Y122" s="70">
        <v>1452.9</v>
      </c>
      <c r="Z122" s="70">
        <v>1452.9</v>
      </c>
      <c r="AA122" s="70">
        <v>1452.9</v>
      </c>
      <c r="AB122" s="70">
        <v>1452.9</v>
      </c>
      <c r="AC122" s="70">
        <v>1452.9</v>
      </c>
      <c r="AD122" s="70">
        <v>1452.9</v>
      </c>
      <c r="AE122" s="70">
        <v>1452.9</v>
      </c>
      <c r="AF122" s="70">
        <v>1452.9</v>
      </c>
      <c r="AG122" s="70">
        <v>66121.899999999994</v>
      </c>
      <c r="AH122" s="71">
        <v>0.37474027297956303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26907.8</v>
      </c>
      <c r="D123" s="70">
        <v>3716.05</v>
      </c>
      <c r="E123" s="70">
        <v>5273.58</v>
      </c>
      <c r="F123" s="70">
        <v>5273.58</v>
      </c>
      <c r="G123" s="70">
        <v>5273.58</v>
      </c>
      <c r="H123" s="98">
        <v>5273.58</v>
      </c>
      <c r="I123" s="70">
        <v>5273.58</v>
      </c>
      <c r="J123" s="70">
        <v>5273.58</v>
      </c>
      <c r="K123" s="70">
        <v>5273.58</v>
      </c>
      <c r="L123" s="70">
        <v>5273.58</v>
      </c>
      <c r="M123" s="70">
        <v>5273.58</v>
      </c>
      <c r="N123" s="70">
        <v>5273.58</v>
      </c>
      <c r="O123" s="70">
        <v>5273.58</v>
      </c>
      <c r="P123" s="70">
        <v>5273.58</v>
      </c>
      <c r="Q123" s="70">
        <v>5273.58</v>
      </c>
      <c r="R123" s="70">
        <v>5273.58</v>
      </c>
      <c r="S123" s="70">
        <v>5273.58</v>
      </c>
      <c r="T123" s="70">
        <v>5273.58</v>
      </c>
      <c r="U123" s="70">
        <v>5273.58</v>
      </c>
      <c r="V123" s="70">
        <v>5273.58</v>
      </c>
      <c r="W123" s="70">
        <v>5273.58</v>
      </c>
      <c r="X123" s="70">
        <v>5273.58</v>
      </c>
      <c r="Y123" s="70">
        <v>5273.58</v>
      </c>
      <c r="Z123" s="70">
        <v>5273.58</v>
      </c>
      <c r="AA123" s="70">
        <v>5273.58</v>
      </c>
      <c r="AB123" s="70">
        <v>5273.58</v>
      </c>
      <c r="AC123" s="70">
        <v>5273.58</v>
      </c>
      <c r="AD123" s="70">
        <v>4661.3500000000004</v>
      </c>
      <c r="AE123" s="70">
        <v>4661.3500000000004</v>
      </c>
      <c r="AF123" s="70">
        <v>4661.3500000000004</v>
      </c>
      <c r="AG123" s="70">
        <v>176447.28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2414</v>
      </c>
      <c r="E125" s="73">
        <v>5603</v>
      </c>
      <c r="F125" s="73">
        <v>5603</v>
      </c>
      <c r="G125" s="73">
        <v>5603</v>
      </c>
      <c r="H125" s="99">
        <v>5603</v>
      </c>
      <c r="I125" s="73">
        <v>5603</v>
      </c>
      <c r="J125" s="73">
        <v>5603</v>
      </c>
      <c r="K125" s="73">
        <v>5603</v>
      </c>
      <c r="L125" s="73">
        <v>5603</v>
      </c>
      <c r="M125" s="73">
        <v>5603</v>
      </c>
      <c r="N125" s="73">
        <v>5603</v>
      </c>
      <c r="O125" s="73">
        <v>5603</v>
      </c>
      <c r="P125" s="73">
        <v>5603</v>
      </c>
      <c r="Q125" s="73">
        <v>5603</v>
      </c>
      <c r="R125" s="73">
        <v>5603</v>
      </c>
      <c r="S125" s="73">
        <v>5603</v>
      </c>
      <c r="T125" s="73">
        <v>5603</v>
      </c>
      <c r="U125" s="73">
        <v>5603</v>
      </c>
      <c r="V125" s="73">
        <v>5603</v>
      </c>
      <c r="W125" s="73">
        <v>5603</v>
      </c>
      <c r="X125" s="73">
        <v>5603</v>
      </c>
      <c r="Y125" s="73">
        <v>5603</v>
      </c>
      <c r="Z125" s="73">
        <v>5603</v>
      </c>
      <c r="AA125" s="73">
        <v>5603</v>
      </c>
      <c r="AB125" s="73">
        <v>5603</v>
      </c>
      <c r="AC125" s="73">
        <v>5603</v>
      </c>
      <c r="AD125" s="73">
        <v>4482</v>
      </c>
      <c r="AE125" s="73">
        <v>4482</v>
      </c>
      <c r="AF125" s="73">
        <v>4482</v>
      </c>
      <c r="AG125" s="70">
        <v>155935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1.26</v>
      </c>
      <c r="D129" s="74">
        <v>1.26</v>
      </c>
      <c r="E129" s="74">
        <v>1.26</v>
      </c>
      <c r="F129" s="74">
        <v>1.26</v>
      </c>
      <c r="G129" s="74">
        <v>1.26</v>
      </c>
      <c r="H129" s="100">
        <v>1.26</v>
      </c>
      <c r="I129" s="74">
        <v>1.26</v>
      </c>
      <c r="J129" s="74">
        <v>1.26</v>
      </c>
      <c r="K129" s="74">
        <v>1.26</v>
      </c>
      <c r="L129" s="74">
        <v>1.26</v>
      </c>
      <c r="M129" s="74">
        <v>1.26</v>
      </c>
      <c r="N129" s="74">
        <v>1.26</v>
      </c>
      <c r="O129" s="74">
        <v>1.26</v>
      </c>
      <c r="P129" s="74">
        <v>1.26</v>
      </c>
      <c r="Q129" s="74">
        <v>1.26</v>
      </c>
      <c r="R129" s="74">
        <v>1.26</v>
      </c>
      <c r="S129" s="74">
        <v>1.26</v>
      </c>
      <c r="T129" s="74">
        <v>1.26</v>
      </c>
      <c r="U129" s="74">
        <v>1.26</v>
      </c>
      <c r="V129" s="74">
        <v>1.26</v>
      </c>
      <c r="W129" s="74">
        <v>1.26</v>
      </c>
      <c r="X129" s="74">
        <v>1.26</v>
      </c>
      <c r="Y129" s="74">
        <v>1.26</v>
      </c>
      <c r="Z129" s="74">
        <v>1.26</v>
      </c>
      <c r="AA129" s="74">
        <v>1.26</v>
      </c>
      <c r="AB129" s="74">
        <v>1.26</v>
      </c>
      <c r="AC129" s="74">
        <v>1.26</v>
      </c>
      <c r="AD129" s="74">
        <v>1.26</v>
      </c>
      <c r="AE129" s="74">
        <v>1.26</v>
      </c>
      <c r="AF129" s="74">
        <v>1.26</v>
      </c>
      <c r="AG129" s="74">
        <v>1.26</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0</v>
      </c>
      <c r="D133" s="70">
        <v>3041.64</v>
      </c>
      <c r="E133" s="70">
        <v>7059.78</v>
      </c>
      <c r="F133" s="70">
        <v>7059.78</v>
      </c>
      <c r="G133" s="70">
        <v>7059.78</v>
      </c>
      <c r="H133" s="98">
        <v>7059.78</v>
      </c>
      <c r="I133" s="70">
        <v>7059.78</v>
      </c>
      <c r="J133" s="70">
        <v>7059.78</v>
      </c>
      <c r="K133" s="70">
        <v>7059.78</v>
      </c>
      <c r="L133" s="70">
        <v>7059.78</v>
      </c>
      <c r="M133" s="70">
        <v>7059.78</v>
      </c>
      <c r="N133" s="70">
        <v>7059.78</v>
      </c>
      <c r="O133" s="70">
        <v>7059.78</v>
      </c>
      <c r="P133" s="70">
        <v>7059.78</v>
      </c>
      <c r="Q133" s="70">
        <v>7059.78</v>
      </c>
      <c r="R133" s="70">
        <v>7059.78</v>
      </c>
      <c r="S133" s="70">
        <v>7059.78</v>
      </c>
      <c r="T133" s="70">
        <v>7059.78</v>
      </c>
      <c r="U133" s="70">
        <v>7059.78</v>
      </c>
      <c r="V133" s="70">
        <v>7059.78</v>
      </c>
      <c r="W133" s="70">
        <v>7059.78</v>
      </c>
      <c r="X133" s="70">
        <v>7059.78</v>
      </c>
      <c r="Y133" s="70">
        <v>7059.78</v>
      </c>
      <c r="Z133" s="70">
        <v>7059.78</v>
      </c>
      <c r="AA133" s="70">
        <v>7059.78</v>
      </c>
      <c r="AB133" s="70">
        <v>7059.78</v>
      </c>
      <c r="AC133" s="70">
        <v>7059.78</v>
      </c>
      <c r="AD133" s="70">
        <v>5647.32</v>
      </c>
      <c r="AE133" s="70">
        <v>5647.32</v>
      </c>
      <c r="AF133" s="70">
        <v>5647.32</v>
      </c>
      <c r="AG133" s="70">
        <v>196478.1</v>
      </c>
      <c r="AH133" s="63"/>
    </row>
    <row r="134" spans="1:40" s="21" customFormat="1" x14ac:dyDescent="0.3">
      <c r="A134" s="66" t="s">
        <v>12</v>
      </c>
      <c r="B134" s="70"/>
      <c r="C134" s="70">
        <v>-26907.8</v>
      </c>
      <c r="D134" s="70">
        <v>-674.41</v>
      </c>
      <c r="E134" s="70">
        <v>1786.21</v>
      </c>
      <c r="F134" s="70">
        <v>1786.21</v>
      </c>
      <c r="G134" s="70">
        <v>1786.21</v>
      </c>
      <c r="H134" s="98">
        <v>1786.21</v>
      </c>
      <c r="I134" s="70">
        <v>1786.21</v>
      </c>
      <c r="J134" s="70">
        <v>1786.21</v>
      </c>
      <c r="K134" s="70">
        <v>1786.21</v>
      </c>
      <c r="L134" s="70">
        <v>1786.21</v>
      </c>
      <c r="M134" s="70">
        <v>1786.21</v>
      </c>
      <c r="N134" s="70">
        <v>1786.21</v>
      </c>
      <c r="O134" s="70">
        <v>1786.21</v>
      </c>
      <c r="P134" s="70">
        <v>1786.21</v>
      </c>
      <c r="Q134" s="70">
        <v>1786.21</v>
      </c>
      <c r="R134" s="70">
        <v>1786.21</v>
      </c>
      <c r="S134" s="70">
        <v>1786.21</v>
      </c>
      <c r="T134" s="70">
        <v>1786.21</v>
      </c>
      <c r="U134" s="70">
        <v>1786.21</v>
      </c>
      <c r="V134" s="70">
        <v>1786.21</v>
      </c>
      <c r="W134" s="70">
        <v>1786.21</v>
      </c>
      <c r="X134" s="70">
        <v>1786.21</v>
      </c>
      <c r="Y134" s="70">
        <v>1786.21</v>
      </c>
      <c r="Z134" s="70">
        <v>1786.21</v>
      </c>
      <c r="AA134" s="70">
        <v>1786.21</v>
      </c>
      <c r="AB134" s="70">
        <v>1786.21</v>
      </c>
      <c r="AC134" s="70">
        <v>1786.21</v>
      </c>
      <c r="AD134" s="70">
        <v>985.97</v>
      </c>
      <c r="AE134" s="70">
        <v>985.97</v>
      </c>
      <c r="AF134" s="70">
        <v>985.97</v>
      </c>
      <c r="AG134" s="70">
        <v>20030.830000000002</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12080000</v>
      </c>
      <c r="AY8" s="21" t="s">
        <v>4</v>
      </c>
      <c r="AZ8" s="109">
        <v>0</v>
      </c>
    </row>
    <row r="9" spans="1:59" ht="14.5" customHeight="1" x14ac:dyDescent="0.3">
      <c r="A9" s="19"/>
      <c r="B9" s="139"/>
      <c r="C9" s="139"/>
      <c r="D9" s="139"/>
      <c r="E9" s="139"/>
      <c r="F9" s="139"/>
      <c r="G9" s="139"/>
      <c r="H9" s="139"/>
      <c r="I9" s="139"/>
      <c r="J9" s="37"/>
      <c r="AP9" s="21" t="s">
        <v>8</v>
      </c>
      <c r="AQ9" s="109">
        <v>3600000</v>
      </c>
      <c r="AY9" s="21" t="s">
        <v>8</v>
      </c>
      <c r="AZ9" s="109">
        <v>1890000</v>
      </c>
    </row>
    <row r="10" spans="1:59" ht="14.5" customHeight="1" x14ac:dyDescent="0.3">
      <c r="A10" s="19"/>
      <c r="B10" s="139"/>
      <c r="C10" s="139"/>
      <c r="D10" s="139"/>
      <c r="E10" s="139"/>
      <c r="F10" s="139"/>
      <c r="G10" s="139"/>
      <c r="H10" s="139"/>
      <c r="I10" s="139"/>
      <c r="J10" s="37"/>
      <c r="AP10" s="21" t="s">
        <v>9</v>
      </c>
      <c r="AQ10" s="109">
        <v>83965375</v>
      </c>
      <c r="AY10" s="21" t="s">
        <v>9</v>
      </c>
      <c r="AZ10" s="109">
        <v>0</v>
      </c>
    </row>
    <row r="11" spans="1:59" ht="14.5" customHeight="1" x14ac:dyDescent="0.3">
      <c r="A11" s="19"/>
      <c r="B11" s="76" t="s">
        <v>114</v>
      </c>
      <c r="C11" s="76"/>
      <c r="D11" s="76"/>
      <c r="E11" s="76"/>
      <c r="F11" s="76"/>
      <c r="G11" s="76"/>
      <c r="H11" s="76"/>
      <c r="I11" s="76"/>
      <c r="J11" s="19"/>
      <c r="AP11" s="21" t="s">
        <v>7</v>
      </c>
      <c r="AQ11" s="109">
        <v>8400000</v>
      </c>
      <c r="AY11" s="21" t="s">
        <v>7</v>
      </c>
      <c r="AZ11" s="109">
        <v>39801900</v>
      </c>
    </row>
    <row r="12" spans="1:59" ht="14.5" customHeight="1" x14ac:dyDescent="0.3">
      <c r="A12" s="19"/>
      <c r="B12" s="76"/>
      <c r="C12" s="76"/>
      <c r="D12" s="76"/>
      <c r="E12" s="76"/>
      <c r="F12" s="76"/>
      <c r="G12" s="76"/>
      <c r="H12" s="76"/>
      <c r="I12" s="76"/>
      <c r="J12" s="19"/>
      <c r="AP12" s="21" t="s">
        <v>3</v>
      </c>
      <c r="AQ12" s="109">
        <v>1640000</v>
      </c>
      <c r="AY12" s="21" t="s">
        <v>3</v>
      </c>
      <c r="AZ12" s="109">
        <v>22180000</v>
      </c>
    </row>
    <row r="13" spans="1:59" ht="14.5" customHeight="1" x14ac:dyDescent="0.3">
      <c r="A13" s="19"/>
      <c r="B13" s="76"/>
      <c r="C13" s="76"/>
      <c r="D13" s="76"/>
      <c r="E13" s="76"/>
      <c r="F13" s="76"/>
      <c r="G13" s="76"/>
      <c r="H13" s="76"/>
      <c r="I13" s="76"/>
      <c r="J13" s="19"/>
      <c r="AP13" s="21" t="s">
        <v>6</v>
      </c>
      <c r="AQ13" s="109">
        <v>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640000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2250000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110325375</v>
      </c>
      <c r="AY20" s="107" t="s">
        <v>77</v>
      </c>
      <c r="AZ20" s="110">
        <v>66121900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28610574</v>
      </c>
      <c r="AY27" s="21" t="s">
        <v>4</v>
      </c>
      <c r="AZ27" s="109"/>
    </row>
    <row r="28" spans="1:59" x14ac:dyDescent="0.3">
      <c r="A28" s="19"/>
      <c r="B28" s="19"/>
      <c r="C28" s="19"/>
      <c r="D28" s="19"/>
      <c r="E28" s="19"/>
      <c r="F28" s="19"/>
      <c r="G28" s="19"/>
      <c r="H28" s="19"/>
      <c r="I28" s="19"/>
      <c r="J28" s="19"/>
      <c r="AP28" s="21" t="s">
        <v>8</v>
      </c>
      <c r="AQ28" s="109">
        <v>8526330</v>
      </c>
      <c r="AY28" s="21" t="s">
        <v>8</v>
      </c>
      <c r="AZ28" s="109">
        <v>4552350</v>
      </c>
    </row>
    <row r="29" spans="1:59" ht="14.5" customHeight="1" x14ac:dyDescent="0.3">
      <c r="A29" s="19"/>
      <c r="B29" s="19"/>
      <c r="C29" s="19"/>
      <c r="D29" s="19"/>
      <c r="E29" s="19"/>
      <c r="F29" s="19"/>
      <c r="G29" s="19"/>
      <c r="H29" s="19"/>
      <c r="I29" s="19"/>
      <c r="J29" s="19"/>
      <c r="AP29" s="21" t="s">
        <v>9</v>
      </c>
      <c r="AQ29" s="109">
        <v>198881969</v>
      </c>
      <c r="AY29" s="21" t="s">
        <v>9</v>
      </c>
      <c r="AZ29" s="109"/>
    </row>
    <row r="30" spans="1:59" x14ac:dyDescent="0.3">
      <c r="A30" s="19"/>
      <c r="B30" s="19"/>
      <c r="C30" s="19"/>
      <c r="D30" s="19"/>
      <c r="E30" s="19"/>
      <c r="F30" s="19"/>
      <c r="G30" s="19"/>
      <c r="H30" s="19"/>
      <c r="I30" s="19"/>
      <c r="J30" s="19"/>
      <c r="AP30" s="21" t="s">
        <v>7</v>
      </c>
      <c r="AQ30" s="109">
        <v>19894770</v>
      </c>
      <c r="AY30" s="21" t="s">
        <v>7</v>
      </c>
      <c r="AZ30" s="109">
        <v>85177498</v>
      </c>
    </row>
    <row r="31" spans="1:59" x14ac:dyDescent="0.3">
      <c r="A31" s="19"/>
      <c r="B31" s="19"/>
      <c r="C31" s="19"/>
      <c r="D31" s="19"/>
      <c r="E31" s="19"/>
      <c r="F31" s="19"/>
      <c r="G31" s="19"/>
      <c r="H31" s="19"/>
      <c r="I31" s="19"/>
      <c r="J31" s="19"/>
      <c r="AP31" s="21" t="s">
        <v>3</v>
      </c>
      <c r="AQ31" s="109">
        <v>3884217</v>
      </c>
      <c r="AY31" s="21" t="s">
        <v>3</v>
      </c>
      <c r="AZ31" s="109">
        <v>54016545.920826189</v>
      </c>
    </row>
    <row r="32" spans="1:59" ht="14.5" customHeight="1" x14ac:dyDescent="0.3">
      <c r="A32" s="19"/>
      <c r="B32" s="19"/>
      <c r="C32" s="19"/>
      <c r="D32" s="19"/>
      <c r="E32" s="19"/>
      <c r="F32" s="19"/>
      <c r="G32" s="19"/>
      <c r="H32" s="19"/>
      <c r="I32" s="19"/>
      <c r="J32" s="19"/>
      <c r="AP32" s="21" t="s">
        <v>6</v>
      </c>
      <c r="AQ32" s="109">
        <v>0</v>
      </c>
      <c r="AY32" s="21" t="s">
        <v>6</v>
      </c>
      <c r="AZ32" s="109"/>
    </row>
    <row r="33" spans="1:56" ht="14.5" customHeight="1" x14ac:dyDescent="0.3">
      <c r="A33" s="19"/>
      <c r="B33" s="19"/>
      <c r="C33" s="19"/>
      <c r="D33" s="19"/>
      <c r="E33" s="19"/>
      <c r="F33" s="19"/>
      <c r="G33" s="19"/>
      <c r="H33" s="19"/>
      <c r="I33" s="19"/>
      <c r="J33" s="19"/>
      <c r="AP33" s="21" t="s">
        <v>5</v>
      </c>
      <c r="AQ33" s="109">
        <v>1515792</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5487480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261313652</v>
      </c>
      <c r="AY37" s="107" t="s">
        <v>77</v>
      </c>
      <c r="AZ37" s="110">
        <v>149233873.9208262</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176447275</v>
      </c>
      <c r="AR41" s="111">
        <v>110325375</v>
      </c>
      <c r="AS41" s="111">
        <v>66121900</v>
      </c>
      <c r="AV41" s="21" t="s">
        <v>128</v>
      </c>
      <c r="AW41" s="88">
        <v>0.62525972702043708</v>
      </c>
      <c r="AX41" s="88">
        <v>0.37474027297956286</v>
      </c>
    </row>
    <row r="42" spans="1:56" x14ac:dyDescent="0.3">
      <c r="A42" s="19"/>
      <c r="B42" s="38"/>
      <c r="C42" s="38"/>
      <c r="D42" s="38"/>
      <c r="E42" s="38"/>
      <c r="F42" s="38"/>
      <c r="G42" s="38"/>
      <c r="H42" s="38"/>
      <c r="I42" s="38"/>
      <c r="J42" s="19"/>
      <c r="AP42" s="21" t="s">
        <v>127</v>
      </c>
      <c r="AQ42" s="111">
        <v>410547525.9208262</v>
      </c>
      <c r="AR42" s="111">
        <v>261313652</v>
      </c>
      <c r="AS42" s="111">
        <v>149233873.9208262</v>
      </c>
      <c r="AV42" s="21" t="s">
        <v>127</v>
      </c>
      <c r="AW42" s="88">
        <v>0.63650036963173451</v>
      </c>
      <c r="AX42" s="88">
        <v>0.36349963036826544</v>
      </c>
    </row>
    <row r="43" spans="1:56" x14ac:dyDescent="0.3">
      <c r="A43" s="19"/>
      <c r="B43" s="19"/>
      <c r="C43" s="19"/>
      <c r="D43" s="19"/>
      <c r="E43" s="19"/>
      <c r="F43" s="19"/>
      <c r="G43" s="19"/>
      <c r="H43" s="19"/>
      <c r="I43" s="19"/>
      <c r="J43" s="19"/>
      <c r="BD43" s="112">
        <v>89540324352495.719</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9.8151338566335108E-2</v>
      </c>
    </row>
    <row r="54" spans="1:55" x14ac:dyDescent="0.3">
      <c r="A54" s="19"/>
      <c r="B54" s="19"/>
      <c r="C54" s="19"/>
      <c r="D54" s="19"/>
      <c r="E54" s="19"/>
      <c r="F54" s="19"/>
      <c r="G54" s="19"/>
      <c r="H54" s="19"/>
      <c r="I54" s="19"/>
      <c r="J54" s="19"/>
      <c r="BA54" s="21" t="s">
        <v>88</v>
      </c>
      <c r="BC54" s="114">
        <v>0.10194942846047474</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176447275</v>
      </c>
    </row>
    <row r="57" spans="1:55" ht="15" thickTop="1" thickBot="1" x14ac:dyDescent="0.35">
      <c r="A57" s="19"/>
      <c r="B57" s="19"/>
      <c r="C57" s="19"/>
      <c r="D57" s="19"/>
      <c r="E57" s="19"/>
      <c r="F57" s="19"/>
      <c r="G57" s="19"/>
      <c r="H57" s="19"/>
      <c r="I57" s="19"/>
      <c r="J57" s="19"/>
      <c r="BA57" s="116" t="s">
        <v>83</v>
      </c>
      <c r="BB57" s="116"/>
      <c r="BC57" s="117">
        <v>43223</v>
      </c>
    </row>
    <row r="58" spans="1:55" ht="15" thickTop="1" thickBot="1" x14ac:dyDescent="0.35">
      <c r="A58" s="19"/>
      <c r="B58" s="19"/>
      <c r="C58" s="19"/>
      <c r="D58" s="19"/>
      <c r="E58" s="19"/>
      <c r="F58" s="19"/>
      <c r="G58" s="19"/>
      <c r="H58" s="19"/>
      <c r="I58" s="19"/>
      <c r="J58" s="19"/>
      <c r="BA58" s="116" t="s">
        <v>84</v>
      </c>
      <c r="BB58" s="116"/>
      <c r="BC58" s="118">
        <v>2.326743362405717</v>
      </c>
    </row>
    <row r="59" spans="1:55" ht="15" thickTop="1" thickBot="1" x14ac:dyDescent="0.35">
      <c r="A59" s="19"/>
      <c r="B59" s="19"/>
      <c r="C59" s="19"/>
      <c r="D59" s="19"/>
      <c r="E59" s="19"/>
      <c r="F59" s="19"/>
      <c r="G59" s="19"/>
      <c r="H59" s="19"/>
      <c r="I59" s="19"/>
      <c r="J59" s="19"/>
      <c r="BA59" s="115" t="s">
        <v>85</v>
      </c>
      <c r="BB59" s="115" t="s">
        <v>65</v>
      </c>
      <c r="BC59" s="113">
        <v>196478.1</v>
      </c>
    </row>
    <row r="60" spans="1:55" ht="15" thickTop="1" thickBot="1" x14ac:dyDescent="0.35">
      <c r="A60" s="19"/>
      <c r="B60" s="19"/>
      <c r="C60" s="19"/>
      <c r="D60" s="19"/>
      <c r="E60" s="19"/>
      <c r="F60" s="19"/>
      <c r="G60" s="19"/>
      <c r="H60" s="19"/>
      <c r="I60" s="62" t="s">
        <v>113</v>
      </c>
      <c r="J60" s="19"/>
      <c r="BA60" s="116" t="s">
        <v>86</v>
      </c>
      <c r="BB60" s="116"/>
      <c r="BC60" s="118">
        <v>2.3169444329927864</v>
      </c>
    </row>
    <row r="61" spans="1:55" ht="15" thickTop="1" thickBot="1" x14ac:dyDescent="0.35">
      <c r="A61" s="19"/>
      <c r="B61" s="19"/>
      <c r="C61" s="19"/>
      <c r="D61" s="19"/>
      <c r="E61" s="19"/>
      <c r="F61" s="19"/>
      <c r="G61" s="19"/>
      <c r="H61" s="19"/>
      <c r="I61" s="19"/>
      <c r="J61" s="19"/>
      <c r="BA61" s="115" t="s">
        <v>85</v>
      </c>
      <c r="BB61" s="115" t="s">
        <v>65</v>
      </c>
      <c r="BC61" s="113">
        <v>455228.84</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12080000</v>
      </c>
      <c r="J5" t="s">
        <v>4</v>
      </c>
      <c r="K5" s="1">
        <v>0</v>
      </c>
      <c r="S5" s="142"/>
      <c r="T5" s="142"/>
      <c r="U5" s="142"/>
      <c r="V5" s="142"/>
      <c r="W5" s="142"/>
      <c r="X5" s="142"/>
      <c r="Y5" s="142"/>
      <c r="Z5" s="142"/>
    </row>
    <row r="6" spans="1:27" x14ac:dyDescent="0.35">
      <c r="A6" t="s">
        <v>8</v>
      </c>
      <c r="B6" s="1">
        <v>3600000</v>
      </c>
      <c r="J6" t="s">
        <v>8</v>
      </c>
      <c r="K6" s="1">
        <v>1890000</v>
      </c>
      <c r="S6" s="142"/>
      <c r="T6" s="142"/>
      <c r="U6" s="142"/>
      <c r="V6" s="142"/>
      <c r="W6" s="142"/>
      <c r="X6" s="142"/>
      <c r="Y6" s="142"/>
      <c r="Z6" s="142"/>
      <c r="AA6" s="18"/>
    </row>
    <row r="7" spans="1:27" x14ac:dyDescent="0.35">
      <c r="A7" t="s">
        <v>9</v>
      </c>
      <c r="B7" s="1">
        <v>83965375</v>
      </c>
      <c r="J7" t="s">
        <v>9</v>
      </c>
      <c r="K7" s="1">
        <v>0</v>
      </c>
      <c r="S7" s="142"/>
      <c r="T7" s="142"/>
      <c r="U7" s="142"/>
      <c r="V7" s="142"/>
      <c r="W7" s="142"/>
      <c r="X7" s="142"/>
      <c r="Y7" s="142"/>
      <c r="Z7" s="142"/>
      <c r="AA7" s="18"/>
    </row>
    <row r="8" spans="1:27" x14ac:dyDescent="0.35">
      <c r="A8" t="s">
        <v>7</v>
      </c>
      <c r="B8" s="1">
        <v>8400000</v>
      </c>
      <c r="J8" t="s">
        <v>7</v>
      </c>
      <c r="K8" s="1">
        <v>39801900</v>
      </c>
      <c r="S8" s="142"/>
      <c r="T8" s="142"/>
      <c r="U8" s="142"/>
      <c r="V8" s="142"/>
      <c r="W8" s="142"/>
      <c r="X8" s="142"/>
      <c r="Y8" s="142"/>
      <c r="Z8" s="142"/>
    </row>
    <row r="9" spans="1:27" x14ac:dyDescent="0.35">
      <c r="A9" t="s">
        <v>3</v>
      </c>
      <c r="B9" s="1">
        <v>1640000</v>
      </c>
      <c r="J9" t="s">
        <v>3</v>
      </c>
      <c r="K9" s="1">
        <v>22180000</v>
      </c>
      <c r="S9" s="142"/>
      <c r="T9" s="142"/>
      <c r="U9" s="142"/>
      <c r="V9" s="142"/>
      <c r="W9" s="142"/>
      <c r="X9" s="142"/>
      <c r="Y9" s="142"/>
      <c r="Z9" s="142"/>
    </row>
    <row r="10" spans="1:27" x14ac:dyDescent="0.35">
      <c r="A10" t="s">
        <v>6</v>
      </c>
      <c r="B10" s="1">
        <v>0</v>
      </c>
      <c r="J10" t="s">
        <v>6</v>
      </c>
      <c r="K10" s="1">
        <v>0</v>
      </c>
      <c r="S10" s="142"/>
      <c r="T10" s="142"/>
      <c r="U10" s="142"/>
      <c r="V10" s="142"/>
      <c r="W10" s="142"/>
      <c r="X10" s="142"/>
      <c r="Y10" s="142"/>
      <c r="Z10" s="142"/>
    </row>
    <row r="11" spans="1:27" x14ac:dyDescent="0.35">
      <c r="A11" t="s">
        <v>5</v>
      </c>
      <c r="B11" s="1">
        <v>640000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2250000</v>
      </c>
    </row>
    <row r="14" spans="1:27" x14ac:dyDescent="0.35">
      <c r="A14" t="s">
        <v>76</v>
      </c>
      <c r="B14" s="1">
        <v>0</v>
      </c>
      <c r="J14" t="s">
        <v>76</v>
      </c>
      <c r="K14" s="1">
        <v>0</v>
      </c>
    </row>
    <row r="15" spans="1:27" x14ac:dyDescent="0.35">
      <c r="A15" s="12" t="s">
        <v>77</v>
      </c>
      <c r="B15" s="13">
        <v>110325375</v>
      </c>
      <c r="J15" s="12" t="s">
        <v>77</v>
      </c>
      <c r="K15" s="13">
        <v>66121900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28610574</v>
      </c>
      <c r="J22" t="s">
        <v>4</v>
      </c>
      <c r="K22" s="1">
        <v>0</v>
      </c>
      <c r="S22" s="142"/>
      <c r="T22" s="142"/>
      <c r="U22" s="142"/>
      <c r="V22" s="142"/>
      <c r="W22" s="142"/>
      <c r="X22" s="142"/>
      <c r="Y22" s="142"/>
      <c r="Z22" s="142"/>
    </row>
    <row r="23" spans="1:26" x14ac:dyDescent="0.35">
      <c r="A23" t="s">
        <v>8</v>
      </c>
      <c r="B23" s="1">
        <v>8526330</v>
      </c>
      <c r="J23" t="s">
        <v>8</v>
      </c>
      <c r="K23" s="1">
        <v>4552350</v>
      </c>
      <c r="S23" s="142"/>
      <c r="T23" s="142"/>
      <c r="U23" s="142"/>
      <c r="V23" s="142"/>
      <c r="W23" s="142"/>
      <c r="X23" s="142"/>
      <c r="Y23" s="142"/>
      <c r="Z23" s="142"/>
    </row>
    <row r="24" spans="1:26" ht="14.5" customHeight="1" x14ac:dyDescent="0.35">
      <c r="A24" t="s">
        <v>9</v>
      </c>
      <c r="B24" s="1">
        <v>198881969</v>
      </c>
      <c r="J24" t="s">
        <v>9</v>
      </c>
      <c r="K24" s="1">
        <v>0</v>
      </c>
      <c r="S24" s="142"/>
      <c r="T24" s="142"/>
      <c r="U24" s="142"/>
      <c r="V24" s="142"/>
      <c r="W24" s="142"/>
      <c r="X24" s="142"/>
      <c r="Y24" s="142"/>
      <c r="Z24" s="142"/>
    </row>
    <row r="25" spans="1:26" x14ac:dyDescent="0.35">
      <c r="A25" t="s">
        <v>7</v>
      </c>
      <c r="B25" s="1">
        <v>19894770</v>
      </c>
      <c r="J25" t="s">
        <v>7</v>
      </c>
      <c r="K25" s="1">
        <v>85177498</v>
      </c>
      <c r="S25" s="142"/>
      <c r="T25" s="142"/>
      <c r="U25" s="142"/>
      <c r="V25" s="142"/>
      <c r="W25" s="142"/>
      <c r="X25" s="142"/>
      <c r="Y25" s="142"/>
      <c r="Z25" s="142"/>
    </row>
    <row r="26" spans="1:26" ht="14.5" customHeight="1" x14ac:dyDescent="0.35">
      <c r="A26" t="s">
        <v>3</v>
      </c>
      <c r="B26" s="1">
        <v>3884217</v>
      </c>
      <c r="J26" t="s">
        <v>3</v>
      </c>
      <c r="K26" s="1">
        <v>54016545.920826189</v>
      </c>
      <c r="S26" s="142"/>
      <c r="T26" s="142"/>
      <c r="U26" s="142"/>
      <c r="V26" s="142"/>
      <c r="W26" s="142"/>
      <c r="X26" s="142"/>
      <c r="Y26" s="142"/>
      <c r="Z26" s="142"/>
    </row>
    <row r="27" spans="1:26" x14ac:dyDescent="0.35">
      <c r="A27" t="s">
        <v>6</v>
      </c>
      <c r="B27" s="1">
        <v>0</v>
      </c>
      <c r="J27" t="s">
        <v>6</v>
      </c>
      <c r="K27" s="1">
        <v>0</v>
      </c>
      <c r="S27" s="142"/>
      <c r="T27" s="142"/>
      <c r="U27" s="142"/>
      <c r="V27" s="142"/>
      <c r="W27" s="142"/>
      <c r="X27" s="142"/>
      <c r="Y27" s="142"/>
      <c r="Z27" s="142"/>
    </row>
    <row r="28" spans="1:26" x14ac:dyDescent="0.35">
      <c r="A28" t="s">
        <v>5</v>
      </c>
      <c r="B28" s="1">
        <v>1515792</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5487480</v>
      </c>
    </row>
    <row r="31" spans="1:26" x14ac:dyDescent="0.35">
      <c r="A31" t="s">
        <v>76</v>
      </c>
      <c r="B31" s="1">
        <v>0</v>
      </c>
      <c r="J31" t="s">
        <v>76</v>
      </c>
      <c r="K31" s="1">
        <v>0</v>
      </c>
    </row>
    <row r="32" spans="1:26" x14ac:dyDescent="0.35">
      <c r="A32" s="12" t="s">
        <v>77</v>
      </c>
      <c r="B32" s="13">
        <v>261313652</v>
      </c>
      <c r="J32" s="12" t="s">
        <v>77</v>
      </c>
      <c r="K32" s="13">
        <v>149233873.9208262</v>
      </c>
    </row>
    <row r="35" spans="1:15" x14ac:dyDescent="0.35">
      <c r="B35" t="s">
        <v>79</v>
      </c>
      <c r="C35" t="s">
        <v>80</v>
      </c>
      <c r="D35" t="s">
        <v>24</v>
      </c>
      <c r="H35" t="s">
        <v>80</v>
      </c>
      <c r="I35" t="s">
        <v>24</v>
      </c>
    </row>
    <row r="36" spans="1:15" x14ac:dyDescent="0.35">
      <c r="A36" t="s">
        <v>128</v>
      </c>
      <c r="B36" s="14">
        <v>176447275</v>
      </c>
      <c r="C36" s="14">
        <v>110325375</v>
      </c>
      <c r="D36" s="14">
        <v>66121900</v>
      </c>
      <c r="G36" t="s">
        <v>128</v>
      </c>
      <c r="H36" s="15">
        <v>0.62525972702043708</v>
      </c>
      <c r="I36" s="15">
        <v>0.37474027297956286</v>
      </c>
    </row>
    <row r="37" spans="1:15" x14ac:dyDescent="0.35">
      <c r="A37" t="s">
        <v>127</v>
      </c>
      <c r="B37" s="14">
        <v>410547525.9208262</v>
      </c>
      <c r="C37" s="14">
        <v>261313652</v>
      </c>
      <c r="D37" s="14">
        <v>149233873.9208262</v>
      </c>
      <c r="G37" t="s">
        <v>127</v>
      </c>
      <c r="H37" s="15">
        <v>0.63650036963173451</v>
      </c>
      <c r="I37" s="15">
        <v>0.36349963036826544</v>
      </c>
    </row>
    <row r="38" spans="1:15" x14ac:dyDescent="0.35">
      <c r="O38" s="17">
        <v>89540324352495.719</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2632.81</v>
      </c>
      <c r="J11" s="19"/>
      <c r="K11" s="19"/>
      <c r="L11" s="19"/>
      <c r="M11" s="19"/>
      <c r="N11" s="19"/>
      <c r="O11" s="19"/>
      <c r="P11" s="19"/>
    </row>
    <row r="12" spans="1:16" ht="14.5" customHeight="1" thickBot="1" x14ac:dyDescent="0.35">
      <c r="A12" s="19"/>
      <c r="B12" s="19"/>
      <c r="C12" s="19"/>
      <c r="D12" s="19"/>
      <c r="E12" s="19"/>
      <c r="F12" s="19"/>
      <c r="G12" s="44" t="s">
        <v>93</v>
      </c>
      <c r="H12" s="45" t="s">
        <v>94</v>
      </c>
      <c r="I12" s="46">
        <v>57900760</v>
      </c>
      <c r="J12" s="19"/>
      <c r="K12" s="19"/>
      <c r="L12" s="19"/>
      <c r="M12" s="19"/>
      <c r="N12" s="19"/>
      <c r="O12" s="19"/>
      <c r="P12" s="19"/>
    </row>
    <row r="13" spans="1:16" ht="14.5" customHeight="1" thickBot="1" x14ac:dyDescent="0.35">
      <c r="A13" s="19"/>
      <c r="B13" s="19"/>
      <c r="C13" s="19"/>
      <c r="D13" s="19"/>
      <c r="E13" s="19"/>
      <c r="F13" s="19"/>
      <c r="G13" s="44" t="s">
        <v>95</v>
      </c>
      <c r="H13" s="45" t="s">
        <v>94</v>
      </c>
      <c r="I13" s="46">
        <v>105072268</v>
      </c>
      <c r="J13" s="19"/>
      <c r="K13" s="19"/>
      <c r="L13" s="19"/>
      <c r="M13" s="19"/>
      <c r="N13" s="19"/>
      <c r="O13" s="19"/>
      <c r="P13" s="19"/>
    </row>
    <row r="14" spans="1:16" ht="14.5" customHeight="1" thickBot="1" x14ac:dyDescent="0.35">
      <c r="A14" s="19"/>
      <c r="B14" s="19"/>
      <c r="C14" s="19"/>
      <c r="D14" s="19"/>
      <c r="E14" s="19"/>
      <c r="F14" s="19"/>
      <c r="G14" s="44" t="s">
        <v>96</v>
      </c>
      <c r="H14" s="45" t="s">
        <v>97</v>
      </c>
      <c r="I14" s="47">
        <v>155.935</v>
      </c>
      <c r="J14" s="19"/>
      <c r="K14" s="19"/>
      <c r="L14" s="19"/>
      <c r="M14" s="19"/>
      <c r="N14" s="19"/>
      <c r="O14" s="19"/>
      <c r="P14" s="19"/>
    </row>
    <row r="15" spans="1:16" ht="14.5" customHeight="1" thickBot="1" x14ac:dyDescent="0.35">
      <c r="A15" s="19"/>
      <c r="B15" s="19"/>
      <c r="C15" s="19"/>
      <c r="D15" s="19"/>
      <c r="E15" s="19"/>
      <c r="F15" s="19"/>
      <c r="G15" s="44" t="s">
        <v>98</v>
      </c>
      <c r="H15" s="45" t="s">
        <v>67</v>
      </c>
      <c r="I15" s="48">
        <v>10.88334809202831</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2632.81</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140629.77444607861</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2.9193499855709111</v>
      </c>
      <c r="AT30" s="103">
        <v>155935</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455228.84</v>
      </c>
      <c r="AV39" s="105">
        <v>2.92</v>
      </c>
      <c r="AW39" s="89">
        <v>2.3169444329927864</v>
      </c>
    </row>
    <row r="40" spans="1:49" ht="14.5" customHeight="1" x14ac:dyDescent="0.3">
      <c r="A40" s="19"/>
      <c r="B40" s="19"/>
      <c r="C40" s="49"/>
      <c r="D40" s="53" t="s">
        <v>109</v>
      </c>
      <c r="E40" s="78">
        <v>2.1895124891781834</v>
      </c>
      <c r="F40" s="78">
        <v>2.3354799884567288</v>
      </c>
      <c r="G40" s="78">
        <v>2.4814474877352746</v>
      </c>
      <c r="H40" s="78">
        <v>2.6274149870138199</v>
      </c>
      <c r="I40" s="78">
        <v>2.7733824862923657</v>
      </c>
      <c r="J40" s="54">
        <v>2.9193499855709111</v>
      </c>
      <c r="K40" s="78">
        <v>3.0653174848494564</v>
      </c>
      <c r="L40" s="78">
        <v>3.2112849841280022</v>
      </c>
      <c r="M40" s="78">
        <v>3.3572524834065476</v>
      </c>
      <c r="N40" s="78">
        <v>3.5032199826850934</v>
      </c>
      <c r="O40" s="78">
        <v>3.6491874819636387</v>
      </c>
      <c r="P40" s="19"/>
      <c r="AT40" s="21" t="s">
        <v>62</v>
      </c>
      <c r="AU40" s="104">
        <v>410547.53</v>
      </c>
      <c r="AV40" s="105">
        <v>2.63</v>
      </c>
      <c r="AW40" s="89">
        <v>2.3267433195909852</v>
      </c>
    </row>
    <row r="41" spans="1:49" x14ac:dyDescent="0.3">
      <c r="A41" s="19"/>
      <c r="B41" s="19"/>
      <c r="C41" s="55">
        <v>-0.2</v>
      </c>
      <c r="D41" s="56">
        <v>90660.608999999997</v>
      </c>
      <c r="E41" s="93">
        <v>-0.51649316783856913</v>
      </c>
      <c r="F41" s="93">
        <v>-0.48425937902780714</v>
      </c>
      <c r="G41" s="93">
        <v>-0.45202559021704503</v>
      </c>
      <c r="H41" s="93">
        <v>-0.41979180140628303</v>
      </c>
      <c r="I41" s="93">
        <v>-0.38755801259552092</v>
      </c>
      <c r="J41" s="93">
        <v>-0.35532422378475892</v>
      </c>
      <c r="K41" s="93">
        <v>-0.32309043497399681</v>
      </c>
      <c r="L41" s="93">
        <v>-0.29085664616323481</v>
      </c>
      <c r="M41" s="93">
        <v>-0.2586228573524727</v>
      </c>
      <c r="N41" s="93">
        <v>-0.22638906854171059</v>
      </c>
      <c r="O41" s="93">
        <v>-0.1941552797309487</v>
      </c>
      <c r="P41" s="19"/>
      <c r="AT41" s="21" t="s">
        <v>61</v>
      </c>
      <c r="AU41" s="104">
        <v>44681.32</v>
      </c>
      <c r="AV41" s="105"/>
      <c r="AW41" s="89">
        <v>9.8151338566335108E-2</v>
      </c>
    </row>
    <row r="42" spans="1:49" x14ac:dyDescent="0.3">
      <c r="A42" s="19"/>
      <c r="B42" s="19"/>
      <c r="C42" s="55">
        <v>-0.15</v>
      </c>
      <c r="D42" s="56">
        <v>113325.76125</v>
      </c>
      <c r="E42" s="93">
        <v>-0.39561645979821147</v>
      </c>
      <c r="F42" s="93">
        <v>-0.35532422378475892</v>
      </c>
      <c r="G42" s="93">
        <v>-0.31503198777130625</v>
      </c>
      <c r="H42" s="93">
        <v>-0.27473975175785381</v>
      </c>
      <c r="I42" s="93">
        <v>-0.23444751574440115</v>
      </c>
      <c r="J42" s="93">
        <v>-0.1941552797309487</v>
      </c>
      <c r="K42" s="93">
        <v>-0.15386304371749615</v>
      </c>
      <c r="L42" s="93">
        <v>-0.11357080770404337</v>
      </c>
      <c r="M42" s="93">
        <v>-7.3278571690590932E-2</v>
      </c>
      <c r="N42" s="93">
        <v>-3.2986335677138268E-2</v>
      </c>
      <c r="O42" s="93">
        <v>7.305900336314064E-3</v>
      </c>
      <c r="P42" s="19"/>
    </row>
    <row r="43" spans="1:49" x14ac:dyDescent="0.3">
      <c r="A43" s="19"/>
      <c r="B43" s="19"/>
      <c r="C43" s="55">
        <v>-0.1</v>
      </c>
      <c r="D43" s="56">
        <v>133324.42499999999</v>
      </c>
      <c r="E43" s="93">
        <v>-0.28896054093907231</v>
      </c>
      <c r="F43" s="93">
        <v>-0.24155791033501051</v>
      </c>
      <c r="G43" s="93">
        <v>-0.1941552797309487</v>
      </c>
      <c r="H43" s="93">
        <v>-0.14675264912688679</v>
      </c>
      <c r="I43" s="93">
        <v>-9.935001852282499E-2</v>
      </c>
      <c r="J43" s="93">
        <v>-5.1947387918763077E-2</v>
      </c>
      <c r="K43" s="93">
        <v>-4.5447573147013864E-3</v>
      </c>
      <c r="L43" s="93">
        <v>4.2857873289360526E-2</v>
      </c>
      <c r="M43" s="93">
        <v>9.0260503893422328E-2</v>
      </c>
      <c r="N43" s="93">
        <v>0.13766313449748435</v>
      </c>
      <c r="O43" s="93">
        <v>0.18506576510154593</v>
      </c>
      <c r="P43" s="19"/>
      <c r="AU43" s="21">
        <v>375273.17099999997</v>
      </c>
    </row>
    <row r="44" spans="1:49" x14ac:dyDescent="0.3">
      <c r="A44" s="19"/>
      <c r="B44" s="19"/>
      <c r="C44" s="55">
        <v>-0.05</v>
      </c>
      <c r="D44" s="56">
        <v>148138.25</v>
      </c>
      <c r="E44" s="93">
        <v>-0.20995615659896916</v>
      </c>
      <c r="F44" s="93">
        <v>-0.15728656703890043</v>
      </c>
      <c r="G44" s="93">
        <v>-0.10461697747883181</v>
      </c>
      <c r="H44" s="93">
        <v>-5.1947387918763077E-2</v>
      </c>
      <c r="I44" s="93">
        <v>7.2220164130576414E-4</v>
      </c>
      <c r="J44" s="93">
        <v>5.3391791201374383E-2</v>
      </c>
      <c r="K44" s="93">
        <v>0.106061380761443</v>
      </c>
      <c r="L44" s="93">
        <v>0.15873097032151184</v>
      </c>
      <c r="M44" s="93">
        <v>0.21140055988158046</v>
      </c>
      <c r="N44" s="93">
        <v>0.2640701494416493</v>
      </c>
      <c r="O44" s="93">
        <v>0.31673973900171815</v>
      </c>
      <c r="P44" s="19"/>
      <c r="AU44" s="21">
        <v>501110.27519999997</v>
      </c>
    </row>
    <row r="45" spans="1:49" x14ac:dyDescent="0.3">
      <c r="A45" s="19"/>
      <c r="B45" s="19"/>
      <c r="C45" s="51" t="s">
        <v>107</v>
      </c>
      <c r="D45" s="57">
        <v>155935</v>
      </c>
      <c r="E45" s="93">
        <v>-0.16837490168312552</v>
      </c>
      <c r="F45" s="93">
        <v>-0.1129332284620006</v>
      </c>
      <c r="G45" s="93">
        <v>-5.7491555240875569E-2</v>
      </c>
      <c r="H45" s="93">
        <v>-2.0498820197506484E-3</v>
      </c>
      <c r="I45" s="93">
        <v>5.3391791201374383E-2</v>
      </c>
      <c r="J45" s="93">
        <v>0.1088334644224993</v>
      </c>
      <c r="K45" s="93">
        <v>0.16427513764362422</v>
      </c>
      <c r="L45" s="93">
        <v>0.21971681086474937</v>
      </c>
      <c r="M45" s="93">
        <v>0.27515848408587407</v>
      </c>
      <c r="N45" s="93">
        <v>0.33060015730699921</v>
      </c>
      <c r="O45" s="93">
        <v>0.38604183052812435</v>
      </c>
      <c r="P45" s="19"/>
    </row>
    <row r="46" spans="1:49" ht="14.5" customHeight="1" x14ac:dyDescent="0.3">
      <c r="A46" s="19"/>
      <c r="B46" s="19"/>
      <c r="C46" s="55">
        <v>0.05</v>
      </c>
      <c r="D46" s="56">
        <v>163731.75</v>
      </c>
      <c r="E46" s="93">
        <v>-0.12679364676728166</v>
      </c>
      <c r="F46" s="93">
        <v>-6.8579889885100553E-2</v>
      </c>
      <c r="G46" s="93">
        <v>-1.0366133002919331E-2</v>
      </c>
      <c r="H46" s="93">
        <v>4.784762387926178E-2</v>
      </c>
      <c r="I46" s="93">
        <v>0.10606138076144322</v>
      </c>
      <c r="J46" s="93">
        <v>0.16427513764362422</v>
      </c>
      <c r="K46" s="93">
        <v>0.22248889452580545</v>
      </c>
      <c r="L46" s="93">
        <v>0.28070265140798689</v>
      </c>
      <c r="M46" s="93">
        <v>0.33891640829016789</v>
      </c>
      <c r="N46" s="93">
        <v>0.39713016517234911</v>
      </c>
      <c r="O46" s="93">
        <v>0.45534392205453034</v>
      </c>
      <c r="P46" s="19"/>
    </row>
    <row r="47" spans="1:49" x14ac:dyDescent="0.3">
      <c r="A47" s="19"/>
      <c r="B47" s="19"/>
      <c r="C47" s="55">
        <v>0.1</v>
      </c>
      <c r="D47" s="56">
        <v>180104.92499999999</v>
      </c>
      <c r="E47" s="93">
        <v>-3.9473011444009942E-2</v>
      </c>
      <c r="F47" s="93">
        <v>2.4562121126389336E-2</v>
      </c>
      <c r="G47" s="93">
        <v>8.8597253696788725E-2</v>
      </c>
      <c r="H47" s="93">
        <v>0.15263238626718811</v>
      </c>
      <c r="I47" s="93">
        <v>0.21666751883758728</v>
      </c>
      <c r="J47" s="93">
        <v>0.28070265140798667</v>
      </c>
      <c r="K47" s="93">
        <v>0.34473778397838584</v>
      </c>
      <c r="L47" s="93">
        <v>0.40877291654878523</v>
      </c>
      <c r="M47" s="93">
        <v>0.47280804911918461</v>
      </c>
      <c r="N47" s="93">
        <v>0.536843181689584</v>
      </c>
      <c r="O47" s="93">
        <v>0.60087831425998339</v>
      </c>
      <c r="P47" s="19"/>
    </row>
    <row r="48" spans="1:49" x14ac:dyDescent="0.3">
      <c r="A48" s="19"/>
      <c r="B48" s="19"/>
      <c r="C48" s="55">
        <v>0.15</v>
      </c>
      <c r="D48" s="56">
        <v>207120.66374999998</v>
      </c>
      <c r="E48" s="93">
        <v>0.10460603683938841</v>
      </c>
      <c r="F48" s="93">
        <v>0.17824643929534756</v>
      </c>
      <c r="G48" s="93">
        <v>0.25188684175130693</v>
      </c>
      <c r="H48" s="93">
        <v>0.32552724420726609</v>
      </c>
      <c r="I48" s="93">
        <v>0.39916764666322546</v>
      </c>
      <c r="J48" s="93">
        <v>0.47280804911918461</v>
      </c>
      <c r="K48" s="93">
        <v>0.54644845157514355</v>
      </c>
      <c r="L48" s="93">
        <v>0.62008885403110314</v>
      </c>
      <c r="M48" s="93">
        <v>0.69372925648706207</v>
      </c>
      <c r="N48" s="93">
        <v>0.76736965894302167</v>
      </c>
      <c r="O48" s="93">
        <v>0.8410100613989806</v>
      </c>
      <c r="P48" s="19"/>
    </row>
    <row r="49" spans="1:45" ht="14.5" thickBot="1" x14ac:dyDescent="0.35">
      <c r="A49" s="19"/>
      <c r="B49" s="19"/>
      <c r="C49" s="55">
        <v>0.2</v>
      </c>
      <c r="D49" s="58">
        <v>248544.79649999997</v>
      </c>
      <c r="E49" s="93">
        <v>0.32552724420726609</v>
      </c>
      <c r="F49" s="93">
        <v>0.41389572715441725</v>
      </c>
      <c r="G49" s="93">
        <v>0.50226421010156819</v>
      </c>
      <c r="H49" s="93">
        <v>0.59063269304871935</v>
      </c>
      <c r="I49" s="93">
        <v>0.67900117599587073</v>
      </c>
      <c r="J49" s="93">
        <v>0.76736965894302145</v>
      </c>
      <c r="K49" s="93">
        <v>0.85573814189017239</v>
      </c>
      <c r="L49" s="93">
        <v>0.94410662483732377</v>
      </c>
      <c r="M49" s="93">
        <v>1.0324751077844745</v>
      </c>
      <c r="N49" s="93">
        <v>1.1208435907316261</v>
      </c>
      <c r="O49" s="93">
        <v>1.2092120736787768</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155935</v>
      </c>
    </row>
    <row r="66" spans="44:55" x14ac:dyDescent="0.3">
      <c r="AS66" s="21" t="s">
        <v>70</v>
      </c>
      <c r="AT66" s="21" t="s">
        <v>69</v>
      </c>
      <c r="AU66" s="21" t="s">
        <v>68</v>
      </c>
      <c r="AV66" s="21" t="s">
        <v>67</v>
      </c>
      <c r="AX66" s="21" t="s">
        <v>66</v>
      </c>
      <c r="AZ66" s="101">
        <v>1131.54</v>
      </c>
      <c r="BA66" s="21" t="s">
        <v>65</v>
      </c>
    </row>
    <row r="67" spans="44:55" x14ac:dyDescent="0.3">
      <c r="AS67" s="21" t="s">
        <v>11</v>
      </c>
      <c r="AT67" s="104">
        <v>196478.1</v>
      </c>
      <c r="AU67" s="105">
        <v>1.26</v>
      </c>
      <c r="AV67" s="89">
        <v>1</v>
      </c>
      <c r="AX67" s="21" t="s">
        <v>64</v>
      </c>
      <c r="AZ67" s="73">
        <v>140037.52380952382</v>
      </c>
      <c r="BA67" s="21" t="s">
        <v>63</v>
      </c>
    </row>
    <row r="68" spans="44:55" x14ac:dyDescent="0.3">
      <c r="AS68" s="21" t="s">
        <v>62</v>
      </c>
      <c r="AT68" s="104">
        <v>176447.28</v>
      </c>
      <c r="AU68" s="105">
        <v>1.1299999999999999</v>
      </c>
      <c r="AV68" s="89">
        <v>0.89805062243578293</v>
      </c>
    </row>
    <row r="69" spans="44:55" x14ac:dyDescent="0.3">
      <c r="AS69" s="21" t="s">
        <v>61</v>
      </c>
      <c r="AT69" s="104">
        <v>20030.830000000002</v>
      </c>
      <c r="AU69" s="105"/>
      <c r="AV69" s="89">
        <v>0.10194942846047474</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1.26</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0.94500000000000006</v>
      </c>
      <c r="AU86" s="91">
        <v>1.008</v>
      </c>
      <c r="AV86" s="91">
        <v>1.071</v>
      </c>
      <c r="AW86" s="91">
        <v>1.1339999999999999</v>
      </c>
      <c r="AX86" s="91">
        <v>1.1970000000000001</v>
      </c>
      <c r="AY86" s="108">
        <v>1.26</v>
      </c>
      <c r="AZ86" s="91">
        <v>1.323</v>
      </c>
      <c r="BA86" s="91">
        <v>1.3860000000000001</v>
      </c>
      <c r="BB86" s="91">
        <v>1.4490000000000001</v>
      </c>
      <c r="BC86" s="91">
        <v>1.512</v>
      </c>
      <c r="BD86" s="91">
        <v>1.575</v>
      </c>
    </row>
    <row r="87" spans="44:56" x14ac:dyDescent="0.3">
      <c r="AR87" s="21">
        <v>-0.2</v>
      </c>
      <c r="AS87" s="91">
        <v>90660.608999999997</v>
      </c>
      <c r="AT87" s="92"/>
      <c r="AU87" s="92"/>
      <c r="AV87" s="92"/>
      <c r="AW87" s="92"/>
      <c r="AX87" s="92"/>
      <c r="AY87" s="92"/>
      <c r="AZ87" s="92"/>
      <c r="BA87" s="92"/>
      <c r="BB87" s="92"/>
      <c r="BC87" s="92"/>
      <c r="BD87" s="92"/>
    </row>
    <row r="88" spans="44:56" x14ac:dyDescent="0.3">
      <c r="AR88" s="21">
        <v>-0.15</v>
      </c>
      <c r="AS88" s="91">
        <v>113325.76125</v>
      </c>
      <c r="AT88" s="92"/>
      <c r="AU88" s="92"/>
      <c r="AV88" s="92"/>
      <c r="AW88" s="92"/>
      <c r="AX88" s="92"/>
      <c r="AY88" s="92"/>
      <c r="AZ88" s="92"/>
      <c r="BA88" s="92"/>
      <c r="BB88" s="92"/>
      <c r="BC88" s="92"/>
      <c r="BD88" s="92"/>
    </row>
    <row r="89" spans="44:56" x14ac:dyDescent="0.3">
      <c r="AR89" s="21">
        <v>-0.1</v>
      </c>
      <c r="AS89" s="91">
        <v>133324.42499999999</v>
      </c>
      <c r="AT89" s="92"/>
      <c r="AU89" s="92"/>
      <c r="AV89" s="92"/>
      <c r="AW89" s="92"/>
      <c r="AX89" s="92"/>
      <c r="AY89" s="92"/>
      <c r="AZ89" s="92"/>
      <c r="BA89" s="92"/>
      <c r="BB89" s="92"/>
      <c r="BC89" s="92"/>
      <c r="BD89" s="92"/>
    </row>
    <row r="90" spans="44:56" x14ac:dyDescent="0.3">
      <c r="AR90" s="21">
        <v>-0.05</v>
      </c>
      <c r="AS90" s="91">
        <v>148138.25</v>
      </c>
      <c r="AT90" s="92"/>
      <c r="AU90" s="92"/>
      <c r="AV90" s="92"/>
      <c r="AW90" s="92"/>
      <c r="AX90" s="92"/>
      <c r="AY90" s="92"/>
      <c r="AZ90" s="92"/>
      <c r="BA90" s="92"/>
      <c r="BB90" s="92"/>
      <c r="BC90" s="92"/>
      <c r="BD90" s="92"/>
    </row>
    <row r="91" spans="44:56" x14ac:dyDescent="0.3">
      <c r="AR91" s="63" t="s">
        <v>71</v>
      </c>
      <c r="AS91" s="91">
        <v>155935</v>
      </c>
      <c r="AT91" s="92"/>
      <c r="AU91" s="92"/>
      <c r="AV91" s="92"/>
      <c r="AW91" s="92"/>
      <c r="AX91" s="92"/>
      <c r="AY91" s="92"/>
      <c r="AZ91" s="92"/>
      <c r="BA91" s="92"/>
      <c r="BB91" s="92"/>
      <c r="BC91" s="92"/>
      <c r="BD91" s="92"/>
    </row>
    <row r="92" spans="44:56" x14ac:dyDescent="0.3">
      <c r="AR92" s="21">
        <v>0.05</v>
      </c>
      <c r="AS92" s="91">
        <v>163731.75</v>
      </c>
      <c r="AT92" s="92"/>
      <c r="AU92" s="92"/>
      <c r="AV92" s="92"/>
      <c r="AW92" s="92"/>
      <c r="AX92" s="92"/>
      <c r="AY92" s="92"/>
      <c r="AZ92" s="92"/>
      <c r="BA92" s="92"/>
      <c r="BB92" s="92"/>
      <c r="BC92" s="92"/>
      <c r="BD92" s="92"/>
    </row>
    <row r="93" spans="44:56" x14ac:dyDescent="0.3">
      <c r="AR93" s="21">
        <v>0.1</v>
      </c>
      <c r="AS93" s="91">
        <v>180104.92499999999</v>
      </c>
      <c r="AT93" s="92"/>
      <c r="AU93" s="92"/>
      <c r="AV93" s="92"/>
      <c r="AW93" s="92"/>
      <c r="AX93" s="92"/>
      <c r="AY93" s="92"/>
      <c r="AZ93" s="92"/>
      <c r="BA93" s="92"/>
      <c r="BB93" s="92"/>
      <c r="BC93" s="92"/>
      <c r="BD93" s="92"/>
    </row>
    <row r="94" spans="44:56" x14ac:dyDescent="0.3">
      <c r="AR94" s="21">
        <v>0.15</v>
      </c>
      <c r="AS94" s="91">
        <v>207120.66374999998</v>
      </c>
      <c r="AT94" s="92"/>
      <c r="AU94" s="92"/>
      <c r="AV94" s="92"/>
      <c r="AW94" s="92"/>
      <c r="AX94" s="92"/>
      <c r="AY94" s="92"/>
      <c r="AZ94" s="92"/>
      <c r="BA94" s="92"/>
      <c r="BB94" s="92"/>
      <c r="BC94" s="92"/>
      <c r="BD94" s="92"/>
    </row>
    <row r="95" spans="44:56" x14ac:dyDescent="0.3">
      <c r="AR95" s="21">
        <v>0.2</v>
      </c>
      <c r="AS95" s="91">
        <v>248544.79649999997</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2025-08-27T20:49:22Z</dcterms:modified>
</cp:coreProperties>
</file>