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1E6E64AD-AF57-4D91-AF89-870A20FF439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<sst xmlns="http://schemas.openxmlformats.org/spreadsheetml/2006/main" count="352" uniqueCount="162">
  <si>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</si>
  <si>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</si>
  <si>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</si>
  <si>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</si>
  <si>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</si>
  <si>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</si>
  <si>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</si>
  <si>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</si>
  <si>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</si>
  <si>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</si>
  <si>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</si>
  <si>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</si>
  <si>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</si>
  <si>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</si>
  <si>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</si>
  <si>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</si>
  <si>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</si>
  <si>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</si>
  <si>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</si>
  <si>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</si>
  <si>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</si>
  <si>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</si>
  <si>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</si>
  <si>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</si>
  <si>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</si>
  <si>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</si>
  <si>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</si>
  <si>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</si>
  <si>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</si>
  <si>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</si>
  <si>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</si>
  <si>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</si>
  <si>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</si>
  <si>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</si>
  <si>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</si>
  <si>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</si>
  <si>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</si>
  <si>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</si>
  <si>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</si>
  <si>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</si>
  <si>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</si>
  <si>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</si>
  <si>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</si>
  <si>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</si>
  <si>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</si>
  <si>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</si>
  <si>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</si>
  <si>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</si>
  <si>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</si>
  <si>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</si>
  <si>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</si>
  <si>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</si>
  <si>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</si>
  <si>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</si>
  <si>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</si>
  <si>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</si>
  <si>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</si>
  <si>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</si>
  <si>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</si>
  <si>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</si>
  <si>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</si>
  <si>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</si>
  <si>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</si>
  <si>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</si>
  <si>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</si>
  <si>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</si>
  <si>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</si>
  <si>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</si>
  <si>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</si>
  <si>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</si>
  <si>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</si>
  <si>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</si>
  <si>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</si>
  <si>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</si>
  <si>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</si>
  <si>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</si>
  <si>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</si>
  <si>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</si>
  <si>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</si>
  <si>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</si>
  <si>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</si>
  <si>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</si>
  <si>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</si>
  <si>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</si>
  <si>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</si>
  <si>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</si>
  <si>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</si>
  <si>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</si>
  <si>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</si>
  <si>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</si>
  <si>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</si>
  <si>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</si>
  <si>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</si>
  <si>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</si>
  <si>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</si>
  <si>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</si>
  <si>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</si>
  <si>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</si>
  <si>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</si>
  <si>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</si>
  <si>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</si>
  <si>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</si>
  <si>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</si>
  <si>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</si>
  <si>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</si>
  <si>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</si>
  <si>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</si>
  <si>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</si>
  <si>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</si>
  <si>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</si>
  <si>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</si>
  <si>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</si>
  <si>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</si>
  <si>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</si>
  <si>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</si>
  <si>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</si>
  <si>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</si>
  <si>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</si>
  <si>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</si>
  <si>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</si>
  <si>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</si>
  <si>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</si>
  <si>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</si>
  <si>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</si>
  <si>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RISARALDA APÍA</t>
  </si>
  <si>
    <t>Premio ALIDE 2025 a la Gestión y Modernización Tecnológica – Por el aplicativo Decision.</t>
  </si>
  <si>
    <t>Risaralda</t>
  </si>
  <si>
    <t>2025 Q2</t>
  </si>
  <si>
    <t>2018 Q3</t>
  </si>
  <si>
    <t>Material de propagacion: Colino/Plántula // Distancia de siembra: 1,2 x 1,5 // Densidad de siembra - Plantas/Ha.: 5.556 // Duracion del ciclo: 10 años // Productividad/Ha/Ciclo: 15.602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1.734 kg // % Rendimiento 1ra. Calidad: 100 // % Rendimiento 2da. Calidad: 0 // Precio de venta ponderado por calidad: $23.354 // Valor Jornal: $76.064 // Otros: EL MARCO CONTEMPLA UNA SOCA</t>
  </si>
  <si>
    <t>El presente documento corresponde a una actualización del documento PDF de la AgroGuía correspondiente a Cafe Castillo Tecnificado Risaralda Apía publicada en la página web, y consta de las siguientes partes:</t>
  </si>
  <si>
    <t>- Flujo anualizado de los ingresos (precio y rendimiento) y los costos de producción para una hectárea de
Cafe Castillo Tecnificado Risaralda Apía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</si>
  <si>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Risaralda Apía.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</si>
  <si>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</si>
  <si>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</si>
  <si>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</si>
  <si>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</si>
  <si>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Risaralda Apía.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</si>
  <si>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</si>
  <si>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</si>
  <si>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Risaralda Apía, en lo que respecta a la mano de obra incluye actividades como la preparación del terreno, la siembra, el trazado y el ahoyado, entre otras, y ascienden a un total de $4,1 millones de pesos (equivalente a 54 jornales). En cuanto a los insumos, se incluyen los gastos relacionados con el material vegetal y las enmiendas, que en conjunto ascienden a  $4,5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</si>
  <si>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Risaralda Apía, en lo que respecta a la mano de obra incluye actividades como la fertilización, riego, control de malezas, plagas y enfermedades, entre otras, y ascienden a un total de $3,1 millones de pesos (equivalente a 41 jornales). En cuanto a los insumos, se incluyen los fertilizantes, plaguicidas, transportes, entre otras, que en conjunto ascienden a  $3,2 millones.</t>
  </si>
  <si>
    <t>Nota 1: en caso de utilizar esta información para el desarrollo de otras publicaciones, por favor citar FINAGRO, "Agro Guía - Marcos de Referencia Agroeconómicos"</t>
  </si>
  <si>
    <t>Los costos totales del ciclo para esta actualización (2025 Q2) equivalen a $171,1 millones, en comparación con los costos del marco original que ascienden a $81,3 millones, (mes de publicación del marco: septiembre - 2018).
La rentabilidad actualizada (2025 Q2) subió frente a la rentabilidad de la primera AgroGuía, pasando del ,3% al 112,9%. Mientras que el crecimiento de los costos fue del 210,6%, el crecimiento de los ingresos fue del 446,9%.</t>
  </si>
  <si>
    <t>En cuanto a los costos de mano de obra de la AgroGuía actualizada, se destaca la participación de cosecha y beneficio seguido de control arvenses, que representan el 69% y el 11% del costo total, respectivamente. En cuanto a los costos de insumos, se destaca la participación de fertilización seguido de instalación, que representan el 77% y el 10% del costo total, respectivamente.</t>
  </si>
  <si>
    <t>subió</t>
  </si>
  <si>
    <t>A continuación, se presenta la desagregación de los costos de mano de obra e insumos según las diferentes actividades vinculadas a la producción de CAFE CASTILLO TECNIFICADO RISARALDA APÍA</t>
  </si>
  <si>
    <t>En cuanto a los costos de mano de obra, se destaca la participación de cosecha y beneficio segido por control arvenses que representan el 69% y el 11% del costo total, respectivamente. En cuanto a los costos de insumos, se destaca la participación de fertilización segido por instalación que representan el 79% y el 9% del costo total, respectivamente.</t>
  </si>
  <si>
    <t>En cuanto a los costos de mano de obra, se destaca la participación de cosecha y beneficio segido por control arvenses que representan el 69% y el 11% del costo total, respectivamente. En cuanto a los costos de insumos, se destaca la participación de fertilización segido por instalación que representan el 77% y el 10% del costo total, respectivamente.</t>
  </si>
  <si>
    <t>En cuanto a los costos de mano de obra, se destaca la participación de cosecha y beneficio segido por control arvenses que representan el 69% y el 11% del costo total, respectivamente.</t>
  </si>
  <si>
    <t>En cuanto a los costos de insumos, se destaca la participación de fertilización segido por instalación que representan el 77% y el 10% del costo total, respectivamente.</t>
  </si>
  <si>
    <t>En cuanto a los costos de insumos, se destaca la participación de fertilización segido por instalación que representan el 79% y el 9% del costo total, respectivamente.</t>
  </si>
  <si>
    <t>En cuanto a los costos de mano de obra, se destaca la participación de cosecha y beneficio segido por control arvenses que representan el 69% y el 11% del costo total, respectivamente.En cuanto a los costos de insumos, se destaca la participación de fertilización segido por instalación que representan el 79% y el 9% del costo total, respectivamente.</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</si>
  <si>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(kg/ha).</t>
  </si>
  <si>
    <t>Con un precio ponderado de COP $ 23.354/kg y con un rendimiento por hectárea de 15.602 kg por ciclo; el margen de utilidad obtenido en la producción de café es del 53%.</t>
  </si>
  <si>
    <t>El precio mínimo ponderado para cubrir los costos de producción, con un rendimiento de 15.602 kg para todo el ciclo de producción, es COP $ 10.968/kg.</t>
  </si>
  <si>
    <t>El rendimiento mínimo por ha/ciclo para cubrir los costos de producción, con un precio ponderado de COP $ 23.354, es de 6.493 kg/ha para todo el ciclo.</t>
  </si>
  <si>
    <t>El siguiente cuadro presenta diferentes escenarios de rentabilidad para el sistema productivo de CAFE CASTILLO TECNIFICADO RISARALDA APÍA, con respecto a diferentes niveles de productividad (kg./ha.) y precios ($/kg.).</t>
  </si>
  <si>
    <t>De acuerdo con el comportamiento histórico del sistema productivo, se efectuó un análisis de sensibilidad del margen de utilidad obtenido en la producción de CAFE CASTILLO TECNIFICADO RISARALDA APÍA, frente a diferentes escenarios de variación de precios de venta en finca y rendimientos probables (t/ha)</t>
  </si>
  <si>
    <t>Con un precio ponderado de COP $$ 5.897/kg y con un rendimiento por hectárea de 15.602 kg por ciclo; el margen de utilidad obtenido en la producción de café es del 0%.</t>
  </si>
  <si>
    <t>El precio mínimo ponderado para cubrir los costos de producción, con un rendimiento de 15.602 kg para todo el ciclo de producción, es COP $ 5.876/kg.</t>
  </si>
  <si>
    <t>El rendimiento mínimo por ha/ciclo para cubrir los costos de producción, con un precio ponderado de COP $ 5.897, es de 13.779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</si>
</sst>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81253442</c:v>
                </c:pt>
                <c:pt idx="1">
                  <c:v>171114946.28025478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60017500</c:v>
                </c:pt>
                <c:pt idx="1">
                  <c:v>126775704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21235942</c:v>
                </c:pt>
                <c:pt idx="1">
                  <c:v>44339242.280254781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0.73864563177520526</c:v>
                </c:pt>
                <c:pt idx="1">
                  <c:v>0.74088036583528327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0.26135436822479469</c:v>
                </c:pt>
                <c:pt idx="1">
                  <c:v>0.25911963416471678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577200</c:v>
                </c:pt>
                <c:pt idx="1">
                  <c:v>1632920</c:v>
                </c:pt>
                <c:pt idx="2">
                  <c:v>202170.70063694258</c:v>
                </c:pt>
                <c:pt idx="3">
                  <c:v>34117668</c:v>
                </c:pt>
                <c:pt idx="4">
                  <c:v>4511977.5796178374</c:v>
                </c:pt>
                <c:pt idx="5">
                  <c:v>180500</c:v>
                </c:pt>
                <c:pt idx="6">
                  <c:v>0</c:v>
                </c:pt>
                <c:pt idx="7">
                  <c:v>0</c:v>
                </c:pt>
                <c:pt idx="8">
                  <c:v>3116806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14494424</c:v>
                </c:pt>
                <c:pt idx="1">
                  <c:v>4868096</c:v>
                </c:pt>
                <c:pt idx="2">
                  <c:v>87484416</c:v>
                </c:pt>
                <c:pt idx="3">
                  <c:v>8975552</c:v>
                </c:pt>
                <c:pt idx="4">
                  <c:v>4107456</c:v>
                </c:pt>
                <c:pt idx="5">
                  <c:v>4868096</c:v>
                </c:pt>
                <c:pt idx="6">
                  <c:v>1977664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0.73864563177520526</c:v>
                </c:pt>
                <c:pt idx="1">
                  <c:v>0.74088036583528327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0.26135436822479469</c:v>
                </c:pt>
                <c:pt idx="1">
                  <c:v>0.25911963416471678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6860000</c:v>
                </c:pt>
                <c:pt idx="1">
                  <c:v>2304000</c:v>
                </c:pt>
                <c:pt idx="2">
                  <c:v>41421500</c:v>
                </c:pt>
                <c:pt idx="3">
                  <c:v>4248000</c:v>
                </c:pt>
                <c:pt idx="4">
                  <c:v>1944000</c:v>
                </c:pt>
                <c:pt idx="5">
                  <c:v>2304000</c:v>
                </c:pt>
                <c:pt idx="6">
                  <c:v>936000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489000</c:v>
                </c:pt>
                <c:pt idx="1">
                  <c:v>620000</c:v>
                </c:pt>
                <c:pt idx="2">
                  <c:v>84000</c:v>
                </c:pt>
                <c:pt idx="3">
                  <c:v>16793478</c:v>
                </c:pt>
                <c:pt idx="4">
                  <c:v>1879464</c:v>
                </c:pt>
                <c:pt idx="5">
                  <c:v>75000</c:v>
                </c:pt>
                <c:pt idx="6">
                  <c:v>0</c:v>
                </c:pt>
                <c:pt idx="7">
                  <c:v>0</c:v>
                </c:pt>
                <c:pt idx="8">
                  <c:v>1295000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14494424</c:v>
                </c:pt>
                <c:pt idx="1">
                  <c:v>4868096</c:v>
                </c:pt>
                <c:pt idx="2">
                  <c:v>87484416</c:v>
                </c:pt>
                <c:pt idx="3">
                  <c:v>8975552</c:v>
                </c:pt>
                <c:pt idx="4">
                  <c:v>4107456</c:v>
                </c:pt>
                <c:pt idx="5">
                  <c:v>4868096</c:v>
                </c:pt>
                <c:pt idx="6">
                  <c:v>1977664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577200</c:v>
                </c:pt>
                <c:pt idx="1">
                  <c:v>1632920</c:v>
                </c:pt>
                <c:pt idx="2">
                  <c:v>202170.70063694258</c:v>
                </c:pt>
                <c:pt idx="3">
                  <c:v>34117668</c:v>
                </c:pt>
                <c:pt idx="4">
                  <c:v>4511977.5796178374</c:v>
                </c:pt>
                <c:pt idx="5">
                  <c:v>180500</c:v>
                </c:pt>
                <c:pt idx="6">
                  <c:v>0</c:v>
                </c:pt>
                <c:pt idx="7">
                  <c:v>0</c:v>
                </c:pt>
                <c:pt idx="8">
                  <c:v>3116806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81253442</c:v>
                </c:pt>
                <c:pt idx="1">
                  <c:v>171114946.28025478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60017500</c:v>
                </c:pt>
                <c:pt idx="1">
                  <c:v>126775704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21235942</c:v>
                </c:pt>
                <c:pt idx="1">
                  <c:v>44339242.280254781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4107.46</v>
      </c>
      <c r="C7" s="22">
        <v>3135.53</v>
      </c>
      <c r="D7" s="22">
        <v>5576.36</v>
      </c>
      <c r="E7" s="22">
        <v>12125.43</v>
      </c>
      <c r="F7" s="22">
        <v>19333.939999999999</v>
      </c>
      <c r="G7" s="22">
        <v>19333.939999999999</v>
      </c>
      <c r="H7" s="22">
        <v>5113.1899999999996</v>
      </c>
      <c r="I7" s="22">
        <v>7256.55</v>
      </c>
      <c r="J7" s="22">
        <v>13445.43</v>
      </c>
      <c r="K7" s="22">
        <v>19333.939999999999</v>
      </c>
      <c r="L7" s="22">
        <v>18013.939999999999</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126775.7</v>
      </c>
      <c r="AH7" s="23">
        <v>0.74088036583528327</v>
      </c>
    </row>
    <row r="8" spans="1:34" x14ac:dyDescent="0.3">
      <c r="A8" s="5" t="s">
        <v>122</v>
      </c>
      <c r="B8" s="22">
        <v>4511.9799999999996</v>
      </c>
      <c r="C8" s="22">
        <v>3194.42</v>
      </c>
      <c r="D8" s="22">
        <v>3636.65</v>
      </c>
      <c r="E8" s="22">
        <v>4348.82</v>
      </c>
      <c r="F8" s="22">
        <v>4433.05</v>
      </c>
      <c r="G8" s="22">
        <v>4433.05</v>
      </c>
      <c r="H8" s="22">
        <v>2929.69</v>
      </c>
      <c r="I8" s="22">
        <v>3636.65</v>
      </c>
      <c r="J8" s="22">
        <v>4348.82</v>
      </c>
      <c r="K8" s="22">
        <v>4433.05</v>
      </c>
      <c r="L8" s="22">
        <v>4433.05</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44339.24</v>
      </c>
      <c r="AH8" s="23">
        <v>0.25911963416471678</v>
      </c>
    </row>
    <row r="9" spans="1:34" x14ac:dyDescent="0.3">
      <c r="A9" s="9" t="s">
        <v>121</v>
      </c>
      <c r="B9" s="22">
        <v>8619.43</v>
      </c>
      <c r="C9" s="22">
        <v>6329.95</v>
      </c>
      <c r="D9" s="22">
        <v>9213.01</v>
      </c>
      <c r="E9" s="22">
        <v>16474.240000000002</v>
      </c>
      <c r="F9" s="22">
        <v>23766.99</v>
      </c>
      <c r="G9" s="22">
        <v>23766.99</v>
      </c>
      <c r="H9" s="22">
        <v>8042.88</v>
      </c>
      <c r="I9" s="22">
        <v>10893.21</v>
      </c>
      <c r="J9" s="22">
        <v>17794.240000000002</v>
      </c>
      <c r="K9" s="22">
        <v>23766.99</v>
      </c>
      <c r="L9" s="22">
        <v>22446.99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171114.95</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275</v>
      </c>
      <c r="E11" s="24">
        <v>1652</v>
      </c>
      <c r="F11" s="24">
        <v>2875</v>
      </c>
      <c r="G11" s="24">
        <v>2875</v>
      </c>
      <c r="H11" s="24">
        <v>0</v>
      </c>
      <c r="I11" s="24">
        <v>550</v>
      </c>
      <c r="J11" s="24">
        <v>1875</v>
      </c>
      <c r="K11" s="24">
        <v>2875</v>
      </c>
      <c r="L11" s="24">
        <v>2625</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15602</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0</v>
      </c>
      <c r="I15" s="25">
        <v>23.353999999999999</v>
      </c>
      <c r="J15" s="25">
        <v>23.353999999999999</v>
      </c>
      <c r="K15" s="25">
        <v>23.353999999999999</v>
      </c>
      <c r="L15" s="25">
        <v>23.353999999999999</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6422.35</v>
      </c>
      <c r="E19" s="22">
        <v>38580.81</v>
      </c>
      <c r="F19" s="22">
        <v>67142.75</v>
      </c>
      <c r="G19" s="22">
        <v>67142.75</v>
      </c>
      <c r="H19" s="22">
        <v>0</v>
      </c>
      <c r="I19" s="22">
        <v>12844.7</v>
      </c>
      <c r="J19" s="22">
        <v>43788.75</v>
      </c>
      <c r="K19" s="22">
        <v>67142.75</v>
      </c>
      <c r="L19" s="22">
        <v>61304.25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364369.11</v>
      </c>
      <c r="AH19" s="28"/>
    </row>
    <row r="20" spans="1:34" x14ac:dyDescent="0.3">
      <c r="A20" s="3" t="s">
        <v>12</v>
      </c>
      <c r="B20" s="26">
        <v>-8619.43</v>
      </c>
      <c r="C20" s="26">
        <v>-6329.95</v>
      </c>
      <c r="D20" s="26">
        <v>-2790.66</v>
      </c>
      <c r="E20" s="26">
        <v>22106.560000000001</v>
      </c>
      <c r="F20" s="26">
        <v>43375.76</v>
      </c>
      <c r="G20" s="26">
        <v>43375.76</v>
      </c>
      <c r="H20" s="26">
        <v>-8042.88</v>
      </c>
      <c r="I20" s="26">
        <v>1951.49</v>
      </c>
      <c r="J20" s="26">
        <v>25994.51</v>
      </c>
      <c r="K20" s="26">
        <v>43375.76</v>
      </c>
      <c r="L20" s="26">
        <v>38857.26</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193254.16</v>
      </c>
      <c r="AH20" s="31"/>
    </row>
    <row r="21" spans="1:34" x14ac:dyDescent="0.3">
      <c r="J21" s="19"/>
      <c r="AG21" s="88">
        <v>1.1293821254119467</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3428</v>
      </c>
      <c r="D121" s="70">
        <v>2639.5</v>
      </c>
      <c r="E121" s="70">
        <v>5740.5</v>
      </c>
      <c r="F121" s="70">
        <v>9153.5</v>
      </c>
      <c r="G121" s="70">
        <v>9153.5</v>
      </c>
      <c r="H121" s="98">
        <v>2420</v>
      </c>
      <c r="I121" s="70">
        <v>3435</v>
      </c>
      <c r="J121" s="70">
        <v>6365.5</v>
      </c>
      <c r="K121" s="70">
        <v>9153.5</v>
      </c>
      <c r="L121" s="70">
        <v>8528.5</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60017.5</v>
      </c>
      <c r="AH121" s="71">
        <v>0.73864563177520515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3427.17</v>
      </c>
      <c r="D122" s="70">
        <v>1765.01</v>
      </c>
      <c r="E122" s="70">
        <v>2116.84</v>
      </c>
      <c r="F122" s="70">
        <v>2151.84</v>
      </c>
      <c r="G122" s="70">
        <v>2151.84</v>
      </c>
      <c r="H122" s="98">
        <v>1437.71</v>
      </c>
      <c r="I122" s="70">
        <v>1765.01</v>
      </c>
      <c r="J122" s="70">
        <v>2116.84</v>
      </c>
      <c r="K122" s="70">
        <v>2151.84</v>
      </c>
      <c r="L122" s="70">
        <v>2151.84</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21235.94</v>
      </c>
      <c r="AH122" s="71">
        <v>0.26135436822479469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6855.17</v>
      </c>
      <c r="D123" s="70">
        <v>4404.51</v>
      </c>
      <c r="E123" s="70">
        <v>7857.34</v>
      </c>
      <c r="F123" s="70">
        <v>11305.34</v>
      </c>
      <c r="G123" s="70">
        <v>11305.34</v>
      </c>
      <c r="H123" s="98">
        <v>3857.71</v>
      </c>
      <c r="I123" s="70">
        <v>5200.01</v>
      </c>
      <c r="J123" s="70">
        <v>8482.34</v>
      </c>
      <c r="K123" s="70">
        <v>11305.34</v>
      </c>
      <c r="L123" s="70">
        <v>10680.34</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81253.440000000002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275</v>
      </c>
      <c r="E125" s="73">
        <v>1652</v>
      </c>
      <c r="F125" s="73">
        <v>2875</v>
      </c>
      <c r="G125" s="73">
        <v>550</v>
      </c>
      <c r="H125" s="99">
        <v>550</v>
      </c>
      <c r="I125" s="73">
        <v>550</v>
      </c>
      <c r="J125" s="73">
        <v>1875</v>
      </c>
      <c r="K125" s="73">
        <v>2875</v>
      </c>
      <c r="L125" s="73">
        <v>2625</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13827</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5.226</v>
      </c>
      <c r="D129" s="74">
        <v>5.226</v>
      </c>
      <c r="E129" s="74">
        <v>5.226</v>
      </c>
      <c r="F129" s="74">
        <v>5.226</v>
      </c>
      <c r="G129" s="74">
        <v>5.226</v>
      </c>
      <c r="H129" s="100">
        <v>5.226</v>
      </c>
      <c r="I129" s="74">
        <v>5.226</v>
      </c>
      <c r="J129" s="74">
        <v>5.226</v>
      </c>
      <c r="K129" s="74">
        <v>5.226</v>
      </c>
      <c r="L129" s="74">
        <v>5.226</v>
      </c>
      <c r="M129" s="74">
        <v>5.226</v>
      </c>
      <c r="N129" s="74">
        <v>5.226</v>
      </c>
      <c r="O129" s="74">
        <v>5.226</v>
      </c>
      <c r="P129" s="74">
        <v>5.226</v>
      </c>
      <c r="Q129" s="74">
        <v>5.226</v>
      </c>
      <c r="R129" s="74">
        <v>5.226</v>
      </c>
      <c r="S129" s="74">
        <v>5.226</v>
      </c>
      <c r="T129" s="74">
        <v>5.226</v>
      </c>
      <c r="U129" s="74">
        <v>5.226</v>
      </c>
      <c r="V129" s="74">
        <v>5.226</v>
      </c>
      <c r="W129" s="74">
        <v>5.226</v>
      </c>
      <c r="X129" s="74">
        <v>5.226</v>
      </c>
      <c r="Y129" s="74">
        <v>5.226</v>
      </c>
      <c r="Z129" s="74">
        <v>5.226</v>
      </c>
      <c r="AA129" s="74">
        <v>5.226</v>
      </c>
      <c r="AB129" s="74">
        <v>5.226</v>
      </c>
      <c r="AC129" s="74">
        <v>5.226</v>
      </c>
      <c r="AD129" s="74">
        <v>5.226</v>
      </c>
      <c r="AE129" s="74">
        <v>5.226</v>
      </c>
      <c r="AF129" s="74">
        <v>5.226</v>
      </c>
      <c r="AG129" s="74">
        <v>5.226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1437.15</v>
      </c>
      <c r="E133" s="70">
        <v>8633.35</v>
      </c>
      <c r="F133" s="70">
        <v>15024.75</v>
      </c>
      <c r="G133" s="70">
        <v>15024.75</v>
      </c>
      <c r="H133" s="98">
        <v>0</v>
      </c>
      <c r="I133" s="70">
        <v>2874.3</v>
      </c>
      <c r="J133" s="70">
        <v>9798.75</v>
      </c>
      <c r="K133" s="70">
        <v>15024.75</v>
      </c>
      <c r="L133" s="70">
        <v>13718.25</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81536.05</v>
      </c>
      <c r="AH133" s="63"/>
    </row>
    <row r="134" spans="1:40" s="21" customFormat="1" x14ac:dyDescent="0.3">
      <c r="A134" s="66" t="s">
        <v>12</v>
      </c>
      <c r="B134" s="70"/>
      <c r="C134" s="70">
        <v>-6855.17</v>
      </c>
      <c r="D134" s="70">
        <v>-2967.36</v>
      </c>
      <c r="E134" s="70">
        <v>776.01</v>
      </c>
      <c r="F134" s="70">
        <v>3719.41</v>
      </c>
      <c r="G134" s="70">
        <v>3719.41</v>
      </c>
      <c r="H134" s="98">
        <v>-3857.71</v>
      </c>
      <c r="I134" s="70">
        <v>-2325.71</v>
      </c>
      <c r="J134" s="70">
        <v>1316.41</v>
      </c>
      <c r="K134" s="70">
        <v>3719.41</v>
      </c>
      <c r="L134" s="70">
        <v>3037.91</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282.61</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6860000</v>
      </c>
      <c r="AY8" s="21" t="s">
        <v>4</v>
      </c>
      <c r="AZ8" s="109">
        <v>489000</v>
      </c>
    </row>
    <row r="9" spans="1:59" ht="14.5" customHeight="1" x14ac:dyDescent="0.3">
      <c r="A9" s="19"/>
      <c r="B9" s="139"/>
      <c r="C9" s="139"/>
      <c r="D9" s="139"/>
      <c r="E9" s="139"/>
      <c r="F9" s="139"/>
      <c r="G9" s="139"/>
      <c r="H9" s="139"/>
      <c r="I9" s="139"/>
      <c r="J9" s="37"/>
      <c r="AP9" s="21" t="s">
        <v>8</v>
      </c>
      <c r="AQ9" s="109">
        <v>2304000</v>
      </c>
      <c r="AY9" s="21" t="s">
        <v>8</v>
      </c>
      <c r="AZ9" s="109">
        <v>620000</v>
      </c>
    </row>
    <row r="10" spans="1:59" ht="14.5" customHeight="1" x14ac:dyDescent="0.3">
      <c r="A10" s="19"/>
      <c r="B10" s="139"/>
      <c r="C10" s="139"/>
      <c r="D10" s="139"/>
      <c r="E10" s="139"/>
      <c r="F10" s="139"/>
      <c r="G10" s="139"/>
      <c r="H10" s="139"/>
      <c r="I10" s="139"/>
      <c r="J10" s="37"/>
      <c r="AP10" s="21" t="s">
        <v>9</v>
      </c>
      <c r="AQ10" s="109">
        <v>41421500</v>
      </c>
      <c r="AY10" s="21" t="s">
        <v>9</v>
      </c>
      <c r="AZ10" s="109">
        <v>84000</v>
      </c>
    </row>
    <row r="11" spans="1:59" ht="14.5" customHeight="1" x14ac:dyDescent="0.3">
      <c r="A11" s="19"/>
      <c r="B11" s="76" t="s">
        <v>114</v>
      </c>
      <c r="C11" s="76"/>
      <c r="D11" s="76"/>
      <c r="E11" s="76"/>
      <c r="F11" s="76"/>
      <c r="G11" s="76"/>
      <c r="H11" s="76"/>
      <c r="I11" s="76"/>
      <c r="J11" s="19"/>
      <c r="AP11" s="21" t="s">
        <v>7</v>
      </c>
      <c r="AQ11" s="109">
        <v>4248000</v>
      </c>
      <c r="AY11" s="21" t="s">
        <v>7</v>
      </c>
      <c r="AZ11" s="109">
        <v>16793478</v>
      </c>
    </row>
    <row r="12" spans="1:59" ht="14.5" customHeight="1" x14ac:dyDescent="0.3">
      <c r="A12" s="19"/>
      <c r="B12" s="76"/>
      <c r="C12" s="76"/>
      <c r="D12" s="76"/>
      <c r="E12" s="76"/>
      <c r="F12" s="76"/>
      <c r="G12" s="76"/>
      <c r="H12" s="76"/>
      <c r="I12" s="76"/>
      <c r="J12" s="19"/>
      <c r="AP12" s="21" t="s">
        <v>3</v>
      </c>
      <c r="AQ12" s="109">
        <v>1944000</v>
      </c>
      <c r="AY12" s="21" t="s">
        <v>3</v>
      </c>
      <c r="AZ12" s="109">
        <v>1879464</v>
      </c>
    </row>
    <row r="13" spans="1:59" ht="14.5" customHeight="1" x14ac:dyDescent="0.3">
      <c r="A13" s="19"/>
      <c r="B13" s="76"/>
      <c r="C13" s="76"/>
      <c r="D13" s="76"/>
      <c r="E13" s="76"/>
      <c r="F13" s="76"/>
      <c r="G13" s="76"/>
      <c r="H13" s="76"/>
      <c r="I13" s="76"/>
      <c r="J13" s="19"/>
      <c r="AP13" s="21" t="s">
        <v>6</v>
      </c>
      <c r="AQ13" s="109">
        <v>2304000</v>
      </c>
      <c r="AY13" s="21" t="s">
        <v>6</v>
      </c>
      <c r="AZ13" s="109">
        <v>75000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936000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1295000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60017500</v>
      </c>
      <c r="AY20" s="107" t="s">
        <v>77</v>
      </c>
      <c r="AZ20" s="110">
        <v>21235942</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14494424</v>
      </c>
      <c r="AY27" s="21" t="s">
        <v>4</v>
      </c>
      <c r="AZ27" s="109">
        <v>577200</v>
      </c>
    </row>
    <row r="28" spans="1:59" x14ac:dyDescent="0.3">
      <c r="A28" s="19"/>
      <c r="B28" s="19"/>
      <c r="C28" s="19"/>
      <c r="D28" s="19"/>
      <c r="E28" s="19"/>
      <c r="F28" s="19"/>
      <c r="G28" s="19"/>
      <c r="H28" s="19"/>
      <c r="I28" s="19"/>
      <c r="J28" s="19"/>
      <c r="AP28" s="21" t="s">
        <v>8</v>
      </c>
      <c r="AQ28" s="109">
        <v>4868096</v>
      </c>
      <c r="AY28" s="21" t="s">
        <v>8</v>
      </c>
      <c r="AZ28" s="109">
        <v>1632920</v>
      </c>
    </row>
    <row r="29" spans="1:59" ht="14.5" customHeight="1" x14ac:dyDescent="0.3">
      <c r="A29" s="19"/>
      <c r="B29" s="19"/>
      <c r="C29" s="19"/>
      <c r="D29" s="19"/>
      <c r="E29" s="19"/>
      <c r="F29" s="19"/>
      <c r="G29" s="19"/>
      <c r="H29" s="19"/>
      <c r="I29" s="19"/>
      <c r="J29" s="19"/>
      <c r="AP29" s="21" t="s">
        <v>9</v>
      </c>
      <c r="AQ29" s="109">
        <v>87484416</v>
      </c>
      <c r="AY29" s="21" t="s">
        <v>9</v>
      </c>
      <c r="AZ29" s="109">
        <v>202170.70063694258</v>
      </c>
    </row>
    <row r="30" spans="1:59" x14ac:dyDescent="0.3">
      <c r="A30" s="19"/>
      <c r="B30" s="19"/>
      <c r="C30" s="19"/>
      <c r="D30" s="19"/>
      <c r="E30" s="19"/>
      <c r="F30" s="19"/>
      <c r="G30" s="19"/>
      <c r="H30" s="19"/>
      <c r="I30" s="19"/>
      <c r="J30" s="19"/>
      <c r="AP30" s="21" t="s">
        <v>7</v>
      </c>
      <c r="AQ30" s="109">
        <v>8975552</v>
      </c>
      <c r="AY30" s="21" t="s">
        <v>7</v>
      </c>
      <c r="AZ30" s="109">
        <v>34117668</v>
      </c>
    </row>
    <row r="31" spans="1:59" x14ac:dyDescent="0.3">
      <c r="A31" s="19"/>
      <c r="B31" s="19"/>
      <c r="C31" s="19"/>
      <c r="D31" s="19"/>
      <c r="E31" s="19"/>
      <c r="F31" s="19"/>
      <c r="G31" s="19"/>
      <c r="H31" s="19"/>
      <c r="I31" s="19"/>
      <c r="J31" s="19"/>
      <c r="AP31" s="21" t="s">
        <v>3</v>
      </c>
      <c r="AQ31" s="109">
        <v>4107456</v>
      </c>
      <c r="AY31" s="21" t="s">
        <v>3</v>
      </c>
      <c r="AZ31" s="109">
        <v>4511977.5796178374</v>
      </c>
    </row>
    <row r="32" spans="1:59" ht="14.5" customHeight="1" x14ac:dyDescent="0.3">
      <c r="A32" s="19"/>
      <c r="B32" s="19"/>
      <c r="C32" s="19"/>
      <c r="D32" s="19"/>
      <c r="E32" s="19"/>
      <c r="F32" s="19"/>
      <c r="G32" s="19"/>
      <c r="H32" s="19"/>
      <c r="I32" s="19"/>
      <c r="J32" s="19"/>
      <c r="AP32" s="21" t="s">
        <v>6</v>
      </c>
      <c r="AQ32" s="109">
        <v>4868096</v>
      </c>
      <c r="AY32" s="21" t="s">
        <v>6</v>
      </c>
      <c r="AZ32" s="109">
        <v>180500</v>
      </c>
    </row>
    <row r="33" spans="1:56" ht="14.5" customHeight="1" x14ac:dyDescent="0.3">
      <c r="A33" s="19"/>
      <c r="B33" s="19"/>
      <c r="C33" s="19"/>
      <c r="D33" s="19"/>
      <c r="E33" s="19"/>
      <c r="F33" s="19"/>
      <c r="G33" s="19"/>
      <c r="H33" s="19"/>
      <c r="I33" s="19"/>
      <c r="J33" s="19"/>
      <c r="AP33" s="21" t="s">
        <v>5</v>
      </c>
      <c r="AQ33" s="109">
        <v>1977664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3116806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126775704</v>
      </c>
      <c r="AY37" s="107" t="s">
        <v>77</v>
      </c>
      <c r="AZ37" s="110">
        <v>44339242.280254781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81253442</v>
      </c>
      <c r="AR41" s="111">
        <v>60017500</v>
      </c>
      <c r="AS41" s="111">
        <v>21235942</v>
      </c>
      <c r="AV41" s="21" t="s">
        <v>128</v>
      </c>
      <c r="AW41" s="88">
        <v>0.73864563177520526</v>
      </c>
      <c r="AX41" s="88">
        <v>0.26135436822479469</v>
      </c>
    </row>
    <row r="42" spans="1:56" x14ac:dyDescent="0.3">
      <c r="A42" s="19"/>
      <c r="B42" s="38"/>
      <c r="C42" s="38"/>
      <c r="D42" s="38"/>
      <c r="E42" s="38"/>
      <c r="F42" s="38"/>
      <c r="G42" s="38"/>
      <c r="H42" s="38"/>
      <c r="I42" s="38"/>
      <c r="J42" s="19"/>
      <c r="AP42" s="21" t="s">
        <v>127</v>
      </c>
      <c r="AQ42" s="111">
        <v>171114946.28025478</v>
      </c>
      <c r="AR42" s="111">
        <v>126775704</v>
      </c>
      <c r="AS42" s="111">
        <v>44339242.280254781</v>
      </c>
      <c r="AV42" s="21" t="s">
        <v>127</v>
      </c>
      <c r="AW42" s="88">
        <v>0.74088036583528327</v>
      </c>
      <c r="AX42" s="88">
        <v>0.25911963416471678</v>
      </c>
    </row>
    <row r="43" spans="1:56" x14ac:dyDescent="0.3">
      <c r="A43" s="19"/>
      <c r="B43" s="19"/>
      <c r="C43" s="19"/>
      <c r="D43" s="19"/>
      <c r="E43" s="19"/>
      <c r="F43" s="19"/>
      <c r="G43" s="19"/>
      <c r="H43" s="19"/>
      <c r="I43" s="19"/>
      <c r="J43" s="19"/>
      <c r="BD43" s="112">
        <v>26603545368152.867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0.53038019605997888</v>
      </c>
    </row>
    <row r="54" spans="1:55" x14ac:dyDescent="0.3">
      <c r="A54" s="19"/>
      <c r="B54" s="19"/>
      <c r="C54" s="19"/>
      <c r="D54" s="19"/>
      <c r="E54" s="19"/>
      <c r="F54" s="19"/>
      <c r="G54" s="19"/>
      <c r="H54" s="19"/>
      <c r="I54" s="19"/>
      <c r="J54" s="19"/>
      <c r="BA54" s="21" t="s">
        <v>88</v>
      </c>
      <c r="BC54" s="114">
        <v>3.4660742088928761E-3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81253442</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2.1059408939285893</v>
      </c>
    </row>
    <row r="59" spans="1:55" ht="15" thickTop="1" thickBot="1" x14ac:dyDescent="0.35">
      <c r="A59" s="19"/>
      <c r="B59" s="19"/>
      <c r="C59" s="19"/>
      <c r="D59" s="19"/>
      <c r="E59" s="19"/>
      <c r="F59" s="19"/>
      <c r="G59" s="19"/>
      <c r="H59" s="19"/>
      <c r="I59" s="19"/>
      <c r="J59" s="19"/>
      <c r="BA59" s="115" t="s">
        <v>85</v>
      </c>
      <c r="BB59" s="115" t="s">
        <v>65</v>
      </c>
      <c r="BC59" s="113">
        <v>81536.05</v>
      </c>
    </row>
    <row r="60" spans="1:55" ht="15" thickTop="1" thickBot="1" x14ac:dyDescent="0.35">
      <c r="A60" s="19"/>
      <c r="B60" s="19"/>
      <c r="C60" s="19"/>
      <c r="D60" s="19"/>
      <c r="E60" s="19"/>
      <c r="F60" s="19"/>
      <c r="G60" s="19"/>
      <c r="H60" s="19"/>
      <c r="I60" s="62" t="s">
        <v>113</v>
      </c>
      <c r="J60" s="19"/>
      <c r="BA60" s="116" t="s">
        <v>86</v>
      </c>
      <c r="BB60" s="116"/>
      <c r="BC60" s="118">
        <v>4.4688099313125909</v>
      </c>
    </row>
    <row r="61" spans="1:55" ht="15" thickTop="1" thickBot="1" x14ac:dyDescent="0.35">
      <c r="A61" s="19"/>
      <c r="B61" s="19"/>
      <c r="C61" s="19"/>
      <c r="D61" s="19"/>
      <c r="E61" s="19"/>
      <c r="F61" s="19"/>
      <c r="G61" s="19"/>
      <c r="H61" s="19"/>
      <c r="I61" s="19"/>
      <c r="J61" s="19"/>
      <c r="BA61" s="115" t="s">
        <v>85</v>
      </c>
      <c r="BB61" s="115" t="s">
        <v>65</v>
      </c>
      <c r="BC61" s="113">
        <v>364369.11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6860000</v>
      </c>
      <c r="J5" t="s">
        <v>4</v>
      </c>
      <c r="K5" s="1">
        <v>489000</v>
      </c>
      <c r="S5" s="142"/>
      <c r="T5" s="142"/>
      <c r="U5" s="142"/>
      <c r="V5" s="142"/>
      <c r="W5" s="142"/>
      <c r="X5" s="142"/>
      <c r="Y5" s="142"/>
      <c r="Z5" s="142"/>
    </row>
    <row r="6" spans="1:27" x14ac:dyDescent="0.35">
      <c r="A6" t="s">
        <v>8</v>
      </c>
      <c r="B6" s="1">
        <v>2304000</v>
      </c>
      <c r="J6" t="s">
        <v>8</v>
      </c>
      <c r="K6" s="1">
        <v>620000</v>
      </c>
      <c r="S6" s="142"/>
      <c r="T6" s="142"/>
      <c r="U6" s="142"/>
      <c r="V6" s="142"/>
      <c r="W6" s="142"/>
      <c r="X6" s="142"/>
      <c r="Y6" s="142"/>
      <c r="Z6" s="142"/>
      <c r="AA6" s="18"/>
    </row>
    <row r="7" spans="1:27" x14ac:dyDescent="0.35">
      <c r="A7" t="s">
        <v>9</v>
      </c>
      <c r="B7" s="1">
        <v>41421500</v>
      </c>
      <c r="J7" t="s">
        <v>9</v>
      </c>
      <c r="K7" s="1">
        <v>84000</v>
      </c>
      <c r="S7" s="142"/>
      <c r="T7" s="142"/>
      <c r="U7" s="142"/>
      <c r="V7" s="142"/>
      <c r="W7" s="142"/>
      <c r="X7" s="142"/>
      <c r="Y7" s="142"/>
      <c r="Z7" s="142"/>
      <c r="AA7" s="18"/>
    </row>
    <row r="8" spans="1:27" x14ac:dyDescent="0.35">
      <c r="A8" t="s">
        <v>7</v>
      </c>
      <c r="B8" s="1">
        <v>4248000</v>
      </c>
      <c r="J8" t="s">
        <v>7</v>
      </c>
      <c r="K8" s="1">
        <v>16793478</v>
      </c>
      <c r="S8" s="142"/>
      <c r="T8" s="142"/>
      <c r="U8" s="142"/>
      <c r="V8" s="142"/>
      <c r="W8" s="142"/>
      <c r="X8" s="142"/>
      <c r="Y8" s="142"/>
      <c r="Z8" s="142"/>
    </row>
    <row r="9" spans="1:27" x14ac:dyDescent="0.35">
      <c r="A9" t="s">
        <v>3</v>
      </c>
      <c r="B9" s="1">
        <v>1944000</v>
      </c>
      <c r="J9" t="s">
        <v>3</v>
      </c>
      <c r="K9" s="1">
        <v>1879464</v>
      </c>
      <c r="S9" s="142"/>
      <c r="T9" s="142"/>
      <c r="U9" s="142"/>
      <c r="V9" s="142"/>
      <c r="W9" s="142"/>
      <c r="X9" s="142"/>
      <c r="Y9" s="142"/>
      <c r="Z9" s="142"/>
    </row>
    <row r="10" spans="1:27" x14ac:dyDescent="0.35">
      <c r="A10" t="s">
        <v>6</v>
      </c>
      <c r="B10" s="1">
        <v>2304000</v>
      </c>
      <c r="J10" t="s">
        <v>6</v>
      </c>
      <c r="K10" s="1">
        <v>75000</v>
      </c>
      <c r="S10" s="142"/>
      <c r="T10" s="142"/>
      <c r="U10" s="142"/>
      <c r="V10" s="142"/>
      <c r="W10" s="142"/>
      <c r="X10" s="142"/>
      <c r="Y10" s="142"/>
      <c r="Z10" s="142"/>
    </row>
    <row r="11" spans="1:27" x14ac:dyDescent="0.35">
      <c r="A11" t="s">
        <v>5</v>
      </c>
      <c r="B11" s="1">
        <v>936000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1295000</v>
      </c>
    </row>
    <row r="14" spans="1:27" x14ac:dyDescent="0.35">
      <c r="A14" t="s">
        <v>76</v>
      </c>
      <c r="B14" s="1">
        <v>0</v>
      </c>
      <c r="J14" t="s">
        <v>76</v>
      </c>
      <c r="K14" s="1">
        <v>0</v>
      </c>
    </row>
    <row r="15" spans="1:27" x14ac:dyDescent="0.35">
      <c r="A15" s="12" t="s">
        <v>77</v>
      </c>
      <c r="B15" s="13">
        <v>60017500</v>
      </c>
      <c r="J15" s="12" t="s">
        <v>77</v>
      </c>
      <c r="K15" s="13">
        <v>21235942</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14494424</v>
      </c>
      <c r="J22" t="s">
        <v>4</v>
      </c>
      <c r="K22" s="1">
        <v>577200</v>
      </c>
      <c r="S22" s="142"/>
      <c r="T22" s="142"/>
      <c r="U22" s="142"/>
      <c r="V22" s="142"/>
      <c r="W22" s="142"/>
      <c r="X22" s="142"/>
      <c r="Y22" s="142"/>
      <c r="Z22" s="142"/>
    </row>
    <row r="23" spans="1:26" x14ac:dyDescent="0.35">
      <c r="A23" t="s">
        <v>8</v>
      </c>
      <c r="B23" s="1">
        <v>4868096</v>
      </c>
      <c r="J23" t="s">
        <v>8</v>
      </c>
      <c r="K23" s="1">
        <v>1632920</v>
      </c>
      <c r="S23" s="142"/>
      <c r="T23" s="142"/>
      <c r="U23" s="142"/>
      <c r="V23" s="142"/>
      <c r="W23" s="142"/>
      <c r="X23" s="142"/>
      <c r="Y23" s="142"/>
      <c r="Z23" s="142"/>
    </row>
    <row r="24" spans="1:26" ht="14.5" customHeight="1" x14ac:dyDescent="0.35">
      <c r="A24" t="s">
        <v>9</v>
      </c>
      <c r="B24" s="1">
        <v>87484416</v>
      </c>
      <c r="J24" t="s">
        <v>9</v>
      </c>
      <c r="K24" s="1">
        <v>202170.70063694258</v>
      </c>
      <c r="S24" s="142"/>
      <c r="T24" s="142"/>
      <c r="U24" s="142"/>
      <c r="V24" s="142"/>
      <c r="W24" s="142"/>
      <c r="X24" s="142"/>
      <c r="Y24" s="142"/>
      <c r="Z24" s="142"/>
    </row>
    <row r="25" spans="1:26" x14ac:dyDescent="0.35">
      <c r="A25" t="s">
        <v>7</v>
      </c>
      <c r="B25" s="1">
        <v>8975552</v>
      </c>
      <c r="J25" t="s">
        <v>7</v>
      </c>
      <c r="K25" s="1">
        <v>34117668</v>
      </c>
      <c r="S25" s="142"/>
      <c r="T25" s="142"/>
      <c r="U25" s="142"/>
      <c r="V25" s="142"/>
      <c r="W25" s="142"/>
      <c r="X25" s="142"/>
      <c r="Y25" s="142"/>
      <c r="Z25" s="142"/>
    </row>
    <row r="26" spans="1:26" ht="14.5" customHeight="1" x14ac:dyDescent="0.35">
      <c r="A26" t="s">
        <v>3</v>
      </c>
      <c r="B26" s="1">
        <v>4107456</v>
      </c>
      <c r="J26" t="s">
        <v>3</v>
      </c>
      <c r="K26" s="1">
        <v>4511977.5796178374</v>
      </c>
      <c r="S26" s="142"/>
      <c r="T26" s="142"/>
      <c r="U26" s="142"/>
      <c r="V26" s="142"/>
      <c r="W26" s="142"/>
      <c r="X26" s="142"/>
      <c r="Y26" s="142"/>
      <c r="Z26" s="142"/>
    </row>
    <row r="27" spans="1:26" x14ac:dyDescent="0.35">
      <c r="A27" t="s">
        <v>6</v>
      </c>
      <c r="B27" s="1">
        <v>4868096</v>
      </c>
      <c r="J27" t="s">
        <v>6</v>
      </c>
      <c r="K27" s="1">
        <v>180500</v>
      </c>
      <c r="S27" s="142"/>
      <c r="T27" s="142"/>
      <c r="U27" s="142"/>
      <c r="V27" s="142"/>
      <c r="W27" s="142"/>
      <c r="X27" s="142"/>
      <c r="Y27" s="142"/>
      <c r="Z27" s="142"/>
    </row>
    <row r="28" spans="1:26" x14ac:dyDescent="0.35">
      <c r="A28" t="s">
        <v>5</v>
      </c>
      <c r="B28" s="1">
        <v>1977664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3116806</v>
      </c>
    </row>
    <row r="31" spans="1:26" x14ac:dyDescent="0.35">
      <c r="A31" t="s">
        <v>76</v>
      </c>
      <c r="B31" s="1">
        <v>0</v>
      </c>
      <c r="J31" t="s">
        <v>76</v>
      </c>
      <c r="K31" s="1">
        <v>0</v>
      </c>
    </row>
    <row r="32" spans="1:26" x14ac:dyDescent="0.35">
      <c r="A32" s="12" t="s">
        <v>77</v>
      </c>
      <c r="B32" s="13">
        <v>126775704</v>
      </c>
      <c r="J32" s="12" t="s">
        <v>77</v>
      </c>
      <c r="K32" s="13">
        <v>44339242.280254781</v>
      </c>
    </row>
    <row r="35" spans="1:15" x14ac:dyDescent="0.35">
      <c r="B35" t="s">
        <v>79</v>
      </c>
      <c r="C35" t="s">
        <v>80</v>
      </c>
      <c r="D35" t="s">
        <v>24</v>
      </c>
      <c r="H35" t="s">
        <v>80</v>
      </c>
      <c r="I35" t="s">
        <v>24</v>
      </c>
    </row>
    <row r="36" spans="1:15" x14ac:dyDescent="0.35">
      <c r="A36" t="s">
        <v>128</v>
      </c>
      <c r="B36" s="14">
        <v>81253442</v>
      </c>
      <c r="C36" s="14">
        <v>60017500</v>
      </c>
      <c r="D36" s="14">
        <v>21235942</v>
      </c>
      <c r="G36" t="s">
        <v>128</v>
      </c>
      <c r="H36" s="15">
        <v>0.73864563177520526</v>
      </c>
      <c r="I36" s="15">
        <v>0.26135436822479469</v>
      </c>
    </row>
    <row r="37" spans="1:15" x14ac:dyDescent="0.35">
      <c r="A37" t="s">
        <v>127</v>
      </c>
      <c r="B37" s="14">
        <v>171114946.28025478</v>
      </c>
      <c r="C37" s="14">
        <v>126775704</v>
      </c>
      <c r="D37" s="14">
        <v>44339242.280254781</v>
      </c>
      <c r="G37" t="s">
        <v>127</v>
      </c>
      <c r="H37" s="15">
        <v>0.74088036583528327</v>
      </c>
      <c r="I37" s="15">
        <v>0.25911963416471678</v>
      </c>
    </row>
    <row r="38" spans="1:15" x14ac:dyDescent="0.35">
      <c r="O38" s="17">
        <v>26603545368152.867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10967.5</v>
      </c>
      <c r="J11" s="19"/>
      <c r="K11" s="19"/>
      <c r="L11" s="19"/>
      <c r="M11" s="19"/>
      <c r="N11" s="19"/>
      <c r="O11" s="19"/>
      <c r="P11" s="19"/>
    </row>
    <row r="12" spans="1:16" ht="14.5" customHeight="1" thickBot="1" x14ac:dyDescent="0.35">
      <c r="A12" s="19"/>
      <c r="B12" s="19"/>
      <c r="C12" s="19"/>
      <c r="D12" s="19"/>
      <c r="E12" s="19"/>
      <c r="F12" s="19"/>
      <c r="G12" s="44" t="s">
        <v>93</v>
      </c>
      <c r="H12" s="45" t="s">
        <v>94</v>
      </c>
      <c r="I12" s="46">
        <v>8619430</v>
      </c>
      <c r="J12" s="19"/>
      <c r="K12" s="19"/>
      <c r="L12" s="19"/>
      <c r="M12" s="19"/>
      <c r="N12" s="19"/>
      <c r="O12" s="19"/>
      <c r="P12" s="19"/>
    </row>
    <row r="13" spans="1:16" ht="14.5" customHeight="1" thickBot="1" x14ac:dyDescent="0.35">
      <c r="A13" s="19"/>
      <c r="B13" s="19"/>
      <c r="C13" s="19"/>
      <c r="D13" s="19"/>
      <c r="E13" s="19"/>
      <c r="F13" s="19"/>
      <c r="G13" s="44" t="s">
        <v>95</v>
      </c>
      <c r="H13" s="45" t="s">
        <v>94</v>
      </c>
      <c r="I13" s="46">
        <v>43093220</v>
      </c>
      <c r="J13" s="19"/>
      <c r="K13" s="19"/>
      <c r="L13" s="19"/>
      <c r="M13" s="19"/>
      <c r="N13" s="19"/>
      <c r="O13" s="19"/>
      <c r="P13" s="19"/>
    </row>
    <row r="14" spans="1:16" ht="14.5" customHeight="1" thickBot="1" x14ac:dyDescent="0.35">
      <c r="A14" s="19"/>
      <c r="B14" s="19"/>
      <c r="C14" s="19"/>
      <c r="D14" s="19"/>
      <c r="E14" s="19"/>
      <c r="F14" s="19"/>
      <c r="G14" s="44" t="s">
        <v>96</v>
      </c>
      <c r="H14" s="45" t="s">
        <v>97</v>
      </c>
      <c r="I14" s="47">
        <v>15.602</v>
      </c>
      <c r="J14" s="19"/>
      <c r="K14" s="19"/>
      <c r="L14" s="19"/>
      <c r="M14" s="19"/>
      <c r="N14" s="19"/>
      <c r="O14" s="19"/>
      <c r="P14" s="19"/>
    </row>
    <row r="15" spans="1:16" ht="14.5" customHeight="1" thickBot="1" x14ac:dyDescent="0.35">
      <c r="A15" s="19"/>
      <c r="B15" s="19"/>
      <c r="C15" s="19"/>
      <c r="D15" s="19"/>
      <c r="E15" s="19"/>
      <c r="F15" s="19"/>
      <c r="G15" s="44" t="s">
        <v>98</v>
      </c>
      <c r="H15" s="45" t="s">
        <v>67</v>
      </c>
      <c r="I15" s="48">
        <v>112.93821254119467</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10967.5</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6493.4330290786729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23.354000128188694</v>
      </c>
      <c r="AT30" s="103">
        <v>15602</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364369.11</v>
      </c>
      <c r="AV39" s="105">
        <v>26.35</v>
      </c>
      <c r="AW39" s="89">
        <v>4.4688099313125909</v>
      </c>
    </row>
    <row r="40" spans="1:49" ht="14.5" customHeight="1" x14ac:dyDescent="0.3">
      <c r="A40" s="19"/>
      <c r="B40" s="19"/>
      <c r="C40" s="49"/>
      <c r="D40" s="53" t="s">
        <v>109</v>
      </c>
      <c r="E40" s="78">
        <v>17.515500096141523</v>
      </c>
      <c r="F40" s="78">
        <v>18.683200102550956</v>
      </c>
      <c r="G40" s="78">
        <v>19.850900108960388</v>
      </c>
      <c r="H40" s="78">
        <v>21.018600115369825</v>
      </c>
      <c r="I40" s="78">
        <v>22.186300121779261</v>
      </c>
      <c r="J40" s="54">
        <v>23.354000128188694</v>
      </c>
      <c r="K40" s="78">
        <v>24.521700134598127</v>
      </c>
      <c r="L40" s="78">
        <v>25.689400141007564</v>
      </c>
      <c r="M40" s="78">
        <v>26.857100147417</v>
      </c>
      <c r="N40" s="78">
        <v>28.024800153826433</v>
      </c>
      <c r="O40" s="78">
        <v>29.192500160235866</v>
      </c>
      <c r="P40" s="19"/>
      <c r="AT40" s="21" t="s">
        <v>62</v>
      </c>
      <c r="AU40" s="104">
        <v>171114.95</v>
      </c>
      <c r="AV40" s="105">
        <v>12.38</v>
      </c>
      <c r="AW40" s="89">
        <v>2.1059409915444811</v>
      </c>
    </row>
    <row r="41" spans="1:49" x14ac:dyDescent="0.3">
      <c r="A41" s="19"/>
      <c r="B41" s="19"/>
      <c r="C41" s="55">
        <v>-0.2</v>
      </c>
      <c r="D41" s="56">
        <v>9071.0027999999984</v>
      </c>
      <c r="E41" s="93">
        <v>-7.148293930191385E-2</v>
      </c>
      <c r="F41" s="93">
        <v>-9.5818019220414996E-3</v>
      </c>
      <c r="G41" s="93">
        <v>5.2319335457830851E-2</v>
      </c>
      <c r="H41" s="93">
        <v>0.11422047283770342</v>
      </c>
      <c r="I41" s="93">
        <v>0.17612161021757577</v>
      </c>
      <c r="J41" s="93">
        <v>0.23802274759744813</v>
      </c>
      <c r="K41" s="93">
        <v>0.29992388497732048</v>
      </c>
      <c r="L41" s="93">
        <v>0.36182502235719305</v>
      </c>
      <c r="M41" s="93">
        <v>0.4237261597370654</v>
      </c>
      <c r="N41" s="93">
        <v>0.48562729711693775</v>
      </c>
      <c r="O41" s="93">
        <v>0.54752843449680988</v>
      </c>
      <c r="P41" s="19"/>
      <c r="AT41" s="21" t="s">
        <v>61</v>
      </c>
      <c r="AU41" s="104">
        <v>193254.16</v>
      </c>
      <c r="AV41" s="105"/>
      <c r="AW41" s="89">
        <v>0.53038019605997888</v>
      </c>
    </row>
    <row r="42" spans="1:49" x14ac:dyDescent="0.3">
      <c r="A42" s="19"/>
      <c r="B42" s="19"/>
      <c r="C42" s="55">
        <v>-0.15</v>
      </c>
      <c r="D42" s="56">
        <v>11338.753499999999</v>
      </c>
      <c r="E42" s="93">
        <v>0.16064632587260785</v>
      </c>
      <c r="F42" s="93">
        <v>0.23802274759744813</v>
      </c>
      <c r="G42" s="93">
        <v>0.31539916932228862</v>
      </c>
      <c r="H42" s="93">
        <v>0.39277559104712911</v>
      </c>
      <c r="I42" s="93">
        <v>0.47015201277196983</v>
      </c>
      <c r="J42" s="93">
        <v>0.54752843449681032</v>
      </c>
      <c r="K42" s="93">
        <v>0.62490485622165082</v>
      </c>
      <c r="L42" s="93">
        <v>0.70228127794649153</v>
      </c>
      <c r="M42" s="93">
        <v>0.77965769967133203</v>
      </c>
      <c r="N42" s="93">
        <v>0.8570341213961723</v>
      </c>
      <c r="O42" s="93">
        <v>0.93441054312101279</v>
      </c>
      <c r="P42" s="19"/>
    </row>
    <row r="43" spans="1:49" x14ac:dyDescent="0.3">
      <c r="A43" s="19"/>
      <c r="B43" s="19"/>
      <c r="C43" s="55">
        <v>-0.1</v>
      </c>
      <c r="D43" s="56">
        <v>13339.71</v>
      </c>
      <c r="E43" s="93">
        <v>0.36546626573247987</v>
      </c>
      <c r="F43" s="93">
        <v>0.45649735011464498</v>
      </c>
      <c r="G43" s="93">
        <v>0.54752843449681032</v>
      </c>
      <c r="H43" s="93">
        <v>0.63855951887897544</v>
      </c>
      <c r="I43" s="93">
        <v>0.729590603261141</v>
      </c>
      <c r="J43" s="93">
        <v>0.82062168764330634</v>
      </c>
      <c r="K43" s="93">
        <v>0.91165277202547124</v>
      </c>
      <c r="L43" s="93">
        <v>1.002683856407637</v>
      </c>
      <c r="M43" s="93">
        <v>1.0937149407898024</v>
      </c>
      <c r="N43" s="93">
        <v>1.1847460251719673</v>
      </c>
      <c r="O43" s="93">
        <v>1.2757771095541326</v>
      </c>
      <c r="P43" s="19"/>
      <c r="AU43" s="21">
        <v>155733.85550000001</v>
      </c>
    </row>
    <row r="44" spans="1:49" x14ac:dyDescent="0.3">
      <c r="A44" s="19"/>
      <c r="B44" s="19"/>
      <c r="C44" s="55">
        <v>-0.05</v>
      </c>
      <c r="D44" s="56">
        <v>14821.9</v>
      </c>
      <c r="E44" s="93">
        <v>0.51718473970275536</v>
      </c>
      <c r="F44" s="93">
        <v>0.61833038901627235</v>
      </c>
      <c r="G44" s="93">
        <v>0.71947603832978912</v>
      </c>
      <c r="H44" s="93">
        <v>0.82062168764330634</v>
      </c>
      <c r="I44" s="93">
        <v>0.92176733695682334</v>
      </c>
      <c r="J44" s="93">
        <v>1.0229129862703403</v>
      </c>
      <c r="K44" s="93">
        <v>1.1240586355838573</v>
      </c>
      <c r="L44" s="93">
        <v>1.2252042848973743</v>
      </c>
      <c r="M44" s="93">
        <v>1.3263499342108918</v>
      </c>
      <c r="N44" s="93">
        <v>1.4274955835244083</v>
      </c>
      <c r="O44" s="93">
        <v>1.5286412328379253</v>
      </c>
      <c r="P44" s="19"/>
      <c r="AU44" s="21">
        <v>230759.7696</v>
      </c>
    </row>
    <row r="45" spans="1:49" x14ac:dyDescent="0.3">
      <c r="A45" s="19"/>
      <c r="B45" s="19"/>
      <c r="C45" s="51" t="s">
        <v>107</v>
      </c>
      <c r="D45" s="57">
        <v>15602</v>
      </c>
      <c r="E45" s="93">
        <v>0.59703656810816352</v>
      </c>
      <c r="F45" s="93">
        <v>0.70350567264870767</v>
      </c>
      <c r="G45" s="93">
        <v>0.80997477718925182</v>
      </c>
      <c r="H45" s="93">
        <v>0.91644388172979618</v>
      </c>
      <c r="I45" s="93">
        <v>1.0229129862703408</v>
      </c>
      <c r="J45" s="93">
        <v>1.1293820908108847</v>
      </c>
      <c r="K45" s="93">
        <v>1.2358511953514286</v>
      </c>
      <c r="L45" s="93">
        <v>1.342320299891973</v>
      </c>
      <c r="M45" s="93">
        <v>1.4487894044325174</v>
      </c>
      <c r="N45" s="93">
        <v>1.5552585089730617</v>
      </c>
      <c r="O45" s="93">
        <v>1.6617276135136057</v>
      </c>
      <c r="P45" s="19"/>
    </row>
    <row r="46" spans="1:49" ht="14.5" customHeight="1" x14ac:dyDescent="0.3">
      <c r="A46" s="19"/>
      <c r="B46" s="19"/>
      <c r="C46" s="55">
        <v>0.05</v>
      </c>
      <c r="D46" s="56">
        <v>16382.1</v>
      </c>
      <c r="E46" s="93">
        <v>0.67688839651357169</v>
      </c>
      <c r="F46" s="93">
        <v>0.78868095628114321</v>
      </c>
      <c r="G46" s="93">
        <v>0.90047351604871451</v>
      </c>
      <c r="H46" s="93">
        <v>1.012266075816286</v>
      </c>
      <c r="I46" s="93">
        <v>1.1240586355838578</v>
      </c>
      <c r="J46" s="93">
        <v>1.2358511953514291</v>
      </c>
      <c r="K46" s="93">
        <v>1.3476437551190004</v>
      </c>
      <c r="L46" s="93">
        <v>1.4594363148865717</v>
      </c>
      <c r="M46" s="93">
        <v>1.5712288746541434</v>
      </c>
      <c r="N46" s="93">
        <v>1.6830214344217147</v>
      </c>
      <c r="O46" s="93">
        <v>1.794813994189286</v>
      </c>
      <c r="P46" s="19"/>
    </row>
    <row r="47" spans="1:49" x14ac:dyDescent="0.3">
      <c r="A47" s="19"/>
      <c r="B47" s="19"/>
      <c r="C47" s="55">
        <v>0.1</v>
      </c>
      <c r="D47" s="56">
        <v>18020.310000000001</v>
      </c>
      <c r="E47" s="93">
        <v>0.84457723616492908</v>
      </c>
      <c r="F47" s="93">
        <v>0.96754905190925733</v>
      </c>
      <c r="G47" s="93">
        <v>1.090520867653586</v>
      </c>
      <c r="H47" s="93">
        <v>1.2134926833979147</v>
      </c>
      <c r="I47" s="93">
        <v>1.3364644991422434</v>
      </c>
      <c r="J47" s="93">
        <v>1.4594363148865717</v>
      </c>
      <c r="K47" s="93">
        <v>1.5824081306309004</v>
      </c>
      <c r="L47" s="93">
        <v>1.705379946375229</v>
      </c>
      <c r="M47" s="93">
        <v>1.8283517621195577</v>
      </c>
      <c r="N47" s="93">
        <v>1.9513235778638864</v>
      </c>
      <c r="O47" s="93">
        <v>2.0742953936082147</v>
      </c>
      <c r="P47" s="19"/>
    </row>
    <row r="48" spans="1:49" x14ac:dyDescent="0.3">
      <c r="A48" s="19"/>
      <c r="B48" s="19"/>
      <c r="C48" s="55">
        <v>0.15</v>
      </c>
      <c r="D48" s="56">
        <v>20723.356500000002</v>
      </c>
      <c r="E48" s="93">
        <v>1.1212638215896686</v>
      </c>
      <c r="F48" s="93">
        <v>1.2626814096956465</v>
      </c>
      <c r="G48" s="93">
        <v>1.4040989978016238</v>
      </c>
      <c r="H48" s="93">
        <v>1.5455165859076021</v>
      </c>
      <c r="I48" s="93">
        <v>1.6869341740135804</v>
      </c>
      <c r="J48" s="93">
        <v>1.8283517621195577</v>
      </c>
      <c r="K48" s="93">
        <v>1.9697693502255356</v>
      </c>
      <c r="L48" s="93">
        <v>2.1111869383315138</v>
      </c>
      <c r="M48" s="93">
        <v>2.2526045264374916</v>
      </c>
      <c r="N48" s="93">
        <v>2.394022114543469</v>
      </c>
      <c r="O48" s="93">
        <v>2.5354397026494468</v>
      </c>
      <c r="P48" s="19"/>
    </row>
    <row r="49" spans="1:45" ht="14.5" thickBot="1" x14ac:dyDescent="0.35">
      <c r="A49" s="19"/>
      <c r="B49" s="19"/>
      <c r="C49" s="55">
        <v>0.2</v>
      </c>
      <c r="D49" s="58">
        <v>24868.027800000003</v>
      </c>
      <c r="E49" s="93">
        <v>1.5455165859076021</v>
      </c>
      <c r="F49" s="93">
        <v>1.7152176916347757</v>
      </c>
      <c r="G49" s="93">
        <v>1.8849187973619488</v>
      </c>
      <c r="H49" s="93">
        <v>2.0546199030891228</v>
      </c>
      <c r="I49" s="93">
        <v>2.2243210088162964</v>
      </c>
      <c r="J49" s="93">
        <v>2.3940221145434695</v>
      </c>
      <c r="K49" s="93">
        <v>2.5637232202706426</v>
      </c>
      <c r="L49" s="93">
        <v>2.7334243259978166</v>
      </c>
      <c r="M49" s="93">
        <v>2.9031254317249906</v>
      </c>
      <c r="N49" s="93">
        <v>3.0728265374521637</v>
      </c>
      <c r="O49" s="93">
        <v>3.2425276431793364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13827</v>
      </c>
    </row>
    <row r="66" spans="44:55" x14ac:dyDescent="0.3">
      <c r="AS66" s="21" t="s">
        <v>70</v>
      </c>
      <c r="AT66" s="21" t="s">
        <v>69</v>
      </c>
      <c r="AU66" s="21" t="s">
        <v>68</v>
      </c>
      <c r="AV66" s="21" t="s">
        <v>67</v>
      </c>
      <c r="AX66" s="21" t="s">
        <v>66</v>
      </c>
      <c r="AZ66" s="101">
        <v>5876.43</v>
      </c>
      <c r="BA66" s="21" t="s">
        <v>65</v>
      </c>
    </row>
    <row r="67" spans="44:55" x14ac:dyDescent="0.3">
      <c r="AS67" s="21" t="s">
        <v>11</v>
      </c>
      <c r="AT67" s="104">
        <v>81536.05</v>
      </c>
      <c r="AU67" s="105">
        <v>5.9</v>
      </c>
      <c r="AV67" s="89">
        <v>1</v>
      </c>
      <c r="AX67" s="21" t="s">
        <v>64</v>
      </c>
      <c r="AZ67" s="73">
        <v>13779.074591913637</v>
      </c>
      <c r="BA67" s="21" t="s">
        <v>63</v>
      </c>
    </row>
    <row r="68" spans="44:55" x14ac:dyDescent="0.3">
      <c r="AS68" s="21" t="s">
        <v>62</v>
      </c>
      <c r="AT68" s="104">
        <v>81253.440000000002</v>
      </c>
      <c r="AU68" s="105">
        <v>5.88</v>
      </c>
      <c r="AV68" s="89">
        <v>0.99653392579110711</v>
      </c>
    </row>
    <row r="69" spans="44:55" x14ac:dyDescent="0.3">
      <c r="AS69" s="21" t="s">
        <v>61</v>
      </c>
      <c r="AT69" s="104">
        <v>282.61</v>
      </c>
      <c r="AU69" s="105"/>
      <c r="AV69" s="89">
        <v>3.4660742088928761E-3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5.8968720619078621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4.4226540464308961</v>
      </c>
      <c r="AU86" s="91">
        <v>4.7174976495262895</v>
      </c>
      <c r="AV86" s="91">
        <v>5.0123412526216828</v>
      </c>
      <c r="AW86" s="91">
        <v>5.3071848557170762</v>
      </c>
      <c r="AX86" s="91">
        <v>5.6020284588124687</v>
      </c>
      <c r="AY86" s="108">
        <v>5.8968720619078621</v>
      </c>
      <c r="AZ86" s="91">
        <v>6.1917156650032554</v>
      </c>
      <c r="BA86" s="91">
        <v>6.4865592680986479</v>
      </c>
      <c r="BB86" s="91">
        <v>6.7814028711940413</v>
      </c>
      <c r="BC86" s="91">
        <v>7.0762464742894347</v>
      </c>
      <c r="BD86" s="91">
        <v>7.371090077384828</v>
      </c>
    </row>
    <row r="87" spans="44:56" x14ac:dyDescent="0.3">
      <c r="AR87" s="21">
        <v>-0.2</v>
      </c>
      <c r="AS87" s="91">
        <v>8039.0177999999996</v>
      </c>
      <c r="AT87" s="92"/>
      <c r="AU87" s="92"/>
      <c r="AV87" s="92"/>
      <c r="AW87" s="92"/>
      <c r="AX87" s="92"/>
      <c r="AY87" s="92"/>
      <c r="AZ87" s="92"/>
      <c r="BA87" s="92"/>
      <c r="BB87" s="92"/>
      <c r="BC87" s="92"/>
      <c r="BD87" s="92"/>
    </row>
    <row r="88" spans="44:56" x14ac:dyDescent="0.3">
      <c r="AR88" s="21">
        <v>-0.15</v>
      </c>
      <c r="AS88" s="91">
        <v>10048.77225</v>
      </c>
      <c r="AT88" s="92"/>
      <c r="AU88" s="92"/>
      <c r="AV88" s="92"/>
      <c r="AW88" s="92"/>
      <c r="AX88" s="92"/>
      <c r="AY88" s="92"/>
      <c r="AZ88" s="92"/>
      <c r="BA88" s="92"/>
      <c r="BB88" s="92"/>
      <c r="BC88" s="92"/>
      <c r="BD88" s="92"/>
    </row>
    <row r="89" spans="44:56" x14ac:dyDescent="0.3">
      <c r="AR89" s="21">
        <v>-0.1</v>
      </c>
      <c r="AS89" s="91">
        <v>11822.084999999999</v>
      </c>
      <c r="AT89" s="92"/>
      <c r="AU89" s="92"/>
      <c r="AV89" s="92"/>
      <c r="AW89" s="92"/>
      <c r="AX89" s="92"/>
      <c r="AY89" s="92"/>
      <c r="AZ89" s="92"/>
      <c r="BA89" s="92"/>
      <c r="BB89" s="92"/>
      <c r="BC89" s="92"/>
      <c r="BD89" s="92"/>
    </row>
    <row r="90" spans="44:56" x14ac:dyDescent="0.3">
      <c r="AR90" s="21">
        <v>-0.05</v>
      </c>
      <c r="AS90" s="91">
        <v>13135.65</v>
      </c>
      <c r="AT90" s="92"/>
      <c r="AU90" s="92"/>
      <c r="AV90" s="92"/>
      <c r="AW90" s="92"/>
      <c r="AX90" s="92"/>
      <c r="AY90" s="92"/>
      <c r="AZ90" s="92"/>
      <c r="BA90" s="92"/>
      <c r="BB90" s="92"/>
      <c r="BC90" s="92"/>
      <c r="BD90" s="92"/>
    </row>
    <row r="91" spans="44:56" x14ac:dyDescent="0.3">
      <c r="AR91" s="63" t="s">
        <v>71</v>
      </c>
      <c r="AS91" s="91">
        <v>13827</v>
      </c>
      <c r="AT91" s="92"/>
      <c r="AU91" s="92"/>
      <c r="AV91" s="92"/>
      <c r="AW91" s="92"/>
      <c r="AX91" s="92"/>
      <c r="AY91" s="92"/>
      <c r="AZ91" s="92"/>
      <c r="BA91" s="92"/>
      <c r="BB91" s="92"/>
      <c r="BC91" s="92"/>
      <c r="BD91" s="92"/>
    </row>
    <row r="92" spans="44:56" x14ac:dyDescent="0.3">
      <c r="AR92" s="21">
        <v>0.05</v>
      </c>
      <c r="AS92" s="91">
        <v>14518.35</v>
      </c>
      <c r="AT92" s="92"/>
      <c r="AU92" s="92"/>
      <c r="AV92" s="92"/>
      <c r="AW92" s="92"/>
      <c r="AX92" s="92"/>
      <c r="AY92" s="92"/>
      <c r="AZ92" s="92"/>
      <c r="BA92" s="92"/>
      <c r="BB92" s="92"/>
      <c r="BC92" s="92"/>
      <c r="BD92" s="92"/>
    </row>
    <row r="93" spans="44:56" x14ac:dyDescent="0.3">
      <c r="AR93" s="21">
        <v>0.1</v>
      </c>
      <c r="AS93" s="91">
        <v>15970.185000000001</v>
      </c>
      <c r="AT93" s="92"/>
      <c r="AU93" s="92"/>
      <c r="AV93" s="92"/>
      <c r="AW93" s="92"/>
      <c r="AX93" s="92"/>
      <c r="AY93" s="92"/>
      <c r="AZ93" s="92"/>
      <c r="BA93" s="92"/>
      <c r="BB93" s="92"/>
      <c r="BC93" s="92"/>
      <c r="BD93" s="92"/>
    </row>
    <row r="94" spans="44:56" x14ac:dyDescent="0.3">
      <c r="AR94" s="21">
        <v>0.15</v>
      </c>
      <c r="AS94" s="91">
        <v>18365.712750000002</v>
      </c>
      <c r="AT94" s="92"/>
      <c r="AU94" s="92"/>
      <c r="AV94" s="92"/>
      <c r="AW94" s="92"/>
      <c r="AX94" s="92"/>
      <c r="AY94" s="92"/>
      <c r="AZ94" s="92"/>
      <c r="BA94" s="92"/>
      <c r="BB94" s="92"/>
      <c r="BC94" s="92"/>
      <c r="BD94" s="92"/>
    </row>
    <row r="95" spans="44:56" x14ac:dyDescent="0.3">
      <c r="AR95" s="21">
        <v>0.2</v>
      </c>
      <c r="AS95" s="91">
        <v>22038.855300000003</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2025-08-27T20:47:14Z</dcterms:modified>
</cp:coreProperties>
</file>