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DD8C5A39-D07D-4B27-BE56-B2587B903215}"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<sst xmlns="http://schemas.openxmlformats.org/spreadsheetml/2006/main" count="350" uniqueCount="161">
  <si>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</si>
  <si>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Cacao Tradicional Antioquia Amalfi publicada en la página web, y consta de las siguientes partes:</t>
  </si>
  <si>
    <t>Flujo de Caja</t>
  </si>
  <si>
    <t>- Flujo anualizado de los ingresos (precio y rendimiento) y los costos de producción para una hectárea de
Cacao Tradicional Antioquia Amalfi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</si>
  <si>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</si>
  <si>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Antioquia Amalfi.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</si>
  <si>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</si>
  <si>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</si>
  <si>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</si>
  <si>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</si>
  <si>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</si>
  <si>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</si>
  <si>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</si>
  <si>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</si>
  <si>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Antioquia Amalfi. La participación se encuentra actualizada al 2023 Q4.</t>
  </si>
  <si>
    <t>Flujo de Caja Anual</t>
  </si>
  <si>
    <t>CACAO TRADICIONAL ANTIOQUIA AMALFI</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</si>
  <si>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</si>
  <si>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</si>
  <si>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</si>
  <si>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</si>
  <si>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</si>
  <si>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</si>
  <si>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</si>
  <si>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</si>
  <si>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</si>
  <si>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</si>
  <si>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</si>
  <si>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</si>
  <si>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</si>
  <si>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</si>
  <si>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</si>
  <si>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</si>
  <si>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</si>
  <si>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</si>
  <si>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</si>
  <si>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</si>
  <si>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</si>
  <si>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</si>
  <si>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</si>
  <si>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</si>
  <si>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</si>
  <si>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</si>
  <si>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</si>
  <si>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</si>
  <si>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</si>
  <si>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</si>
  <si>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</si>
  <si>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</si>
  <si>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</si>
  <si>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</si>
  <si>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</si>
  <si>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</si>
  <si>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</si>
  <si>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</si>
  <si>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</si>
  <si>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</si>
  <si>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</si>
  <si>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</si>
  <si>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</si>
  <si>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</si>
  <si>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</si>
  <si>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</si>
  <si>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</si>
  <si>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</si>
  <si>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</si>
  <si>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</si>
  <si>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Cacao Tradicional Antioquia Amalfi, en lo que respecta a la mano de obra incluye actividades como la preparación del terreno, la siembra, el trazado y el ahoyado, entre otras, y ascienden a un total de $1,8 millones de pesos (equivalente a 40 jornales). En cuanto a los insumos, se incluyen los gastos relacionados con el material vegetal y las enmiendas, que en conjunto ascienden a  $3,9 millones.</t>
  </si>
  <si>
    <t>*** Los costos de sostenimiento del año 1 comprenden tanto los gastos relacionados con la mano de obra como aquellos asociados con los insumos necesarios desde el momento de la siembra de las plantas hasta finalizar el año 1. Para el caso de Cacao Tradicional Antioquia Amalfi, en lo que respecta a la mano de obra incluye actividades como la fertilización, riego, control de malezas, plagas y enfermedades, entre otras, y ascienden a un total de $1,1 millones de pesos (equivalente a 24 jornales). En cuanto a los insumos, se incluyen los fertilizantes, plaguicidas, transportes, entre otras, que en conjunto ascienden a  $2,3 millones.</t>
  </si>
  <si>
    <t>Otra información</t>
  </si>
  <si>
    <t>Material de propagacion: Planta injerto // Distancia de siembra: 3 x 3 // Densidad de siembra - Plantas/Ha.: 1.111 // Duracion del ciclo: 25 años // Productividad/Ha/Ciclo: 14.837 kg // Inicio de Produccion desde la siembra: año 2  // Duracion de la etapa productiva: 24 años // Productividad promedio en etapa productiva  // Cultivo asociado: Cultivo generalmente en asocio con plátano, yuca y Frijol en bajas densidades // Productividad promedio etapa productiva: 618 kg // % Rendimiento 1ra. Calidad: 100 // % Rendimiento 2da. Calidad: 0 // Precio de venta ponderado por calidad: $12.383 // Valor Jornal: $45.296 // Otros: CULTIVO TRADICIONAL</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</si>
  <si>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</si>
  <si>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</si>
  <si>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</si>
  <si>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</si>
  <si>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</si>
  <si>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</si>
  <si>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</si>
  <si>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</si>
  <si>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</si>
  <si>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</si>
  <si>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</si>
  <si>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$147,4 millones, en comparación con los costos del marco original que ascienden a $85,7 millones, (mes de publicación del marco: septiembre - 2018).
La rentabilidad actualizada (2023 Q4) subió frente a la rentabilidad de la primera AgroGuía, pasando del -5,0% al 19,8%. Mientras que el crecimiento de los costos fue del 172,0%, el crecimiento de los ingresos fue del 225,1%.</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</si>
  <si>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</si>
  <si>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</si>
  <si>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</si>
  <si>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</si>
  <si>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</si>
  <si>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</si>
  <si>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</si>
  <si>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</si>
  <si>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</si>
  <si>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</si>
  <si>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</si>
  <si>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</si>
  <si>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</si>
  <si>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</si>
  <si>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</si>
  <si>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54% y el 19% del costo total, respectivamente. En cuanto a los costos de insumos, se destaca la participación de fertilización seguido de transporte, que representan el 86% y el 8%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</si>
  <si>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</si>
  <si>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</si>
  <si>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</si>
  <si>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</si>
  <si>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</si>
  <si>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</si>
  <si>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</si>
  <si>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</si>
  <si>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</si>
  <si>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</si>
  <si>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</si>
  <si>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</si>
  <si>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</si>
  <si>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</si>
  <si>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</si>
  <si>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CACAO TRADICIONAL ANTIOQUIA AMALFI</t>
  </si>
  <si>
    <t>En cuanto a los costos de mano de obra, se destaca la participación de cosecha y beneficio segido por control arvenses que representan el 54% y el 19% del costo total, respectivamente. En cuanto a los costos de insumos, se destaca la participación de fertilización segido por transporte que representan el 88% y el 7% del costo total, respectivamente.</t>
  </si>
  <si>
    <t>En cuanto a los costos de mano de obra, se destaca la participación de cosecha y beneficio segido por control arvenses que representan el 54% y el 19% del costo total, respectivamente. En cuanto a los costos de insumos, se destaca la participación de fertilización segido por transporte que representan el 86% y el 8% del costo total, respectivamente.</t>
  </si>
  <si>
    <t>En cuanto a los costos de mano de obra, se destaca la participación de cosecha y beneficio segido por control arvenses que representan el 54% y el 19% del costo total, respectivamente.</t>
  </si>
  <si>
    <t>En cuanto a los costos de insumos, se destaca la participación de fertilización segido por transporte que representan el 86% y el 8% del costo total, respectivamente.</t>
  </si>
  <si>
    <t>En cuanto a los costos de insumos, se destaca la participación de fertilización segido por transporte que representan el 88% y el 7% del costo total, respectivamente.</t>
  </si>
  <si>
    <t>En cuanto a los costos de mano de obra, se destaca la participación de cosecha y beneficio segido por control arvenses que representan el 54% y el 19% del costo total, respectivamente.En cuanto a los costos de insumos, se destaca la participación de fertilización segido por transporte que representan el 88% y el 7%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</si>
  <si>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</si>
  <si>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</si>
  <si>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</si>
  <si>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</si>
  <si>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</si>
  <si>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</si>
  <si>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</si>
  <si>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</si>
  <si>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</si>
  <si>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</si>
  <si>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</si>
  <si>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</si>
  <si>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</si>
  <si>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</si>
  <si>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</si>
  <si>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</si>
  <si>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$ 12.383/kg y con un rendimiento por hectárea de 14.837 kg por ciclo; el margen de utilidad obtenido en la producción de cacao en grano, crudo o tostado es del 20%.</t>
  </si>
  <si>
    <t>PRECIO MINIMO</t>
  </si>
  <si>
    <t>El precio mínimo ponderado para cubrir los costos de producción, con un rendimiento de 14.837 kg para todo el ciclo de producción, es COP $ 9.935/kg.</t>
  </si>
  <si>
    <t>RENDIMIENTO MINIMO</t>
  </si>
  <si>
    <t>KG</t>
  </si>
  <si>
    <t>El rendimiento mínimo por ha/ciclo para cubrir los costos de producción, con un precio ponderado de COP $ 12.383, es de 11.904 kg/ha para todo el ciclo.</t>
  </si>
  <si>
    <t>El siguiente cuadro presenta diferentes escenarios de rentabilidad para el sistema productivo de CACAO TRADICIONAL ANTIOQUIA AMALFI,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</si>
  <si>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</si>
  <si>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</si>
  <si>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</si>
  <si>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</si>
  <si>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</si>
  <si>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</si>
  <si>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</si>
  <si>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</si>
  <si>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</si>
  <si>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</si>
  <si>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(t/ha)</t>
  </si>
  <si>
    <t>Con un precio ponderado de COP $$ 5.500/kg y con un rendimiento por hectárea de 14.837 kg por ciclo; el margen de utilidad obtenido en la producción de cacao en grano, crudo o tostado es del -5%.</t>
  </si>
  <si>
    <t>El precio mínimo ponderado para cubrir los costos de producción, con un rendimiento de 14.837 kg para todo el ciclo de producción, es COP $ 5.777/kg.</t>
  </si>
  <si>
    <t>El rendimiento mínimo por ha/ciclo para cubrir los costos de producción, con un precio ponderado de COP $ 5.500, es de 15.583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</si>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</sst>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85706520</c:v>
                </c:pt>
                <c:pt idx="1">
                  <c:v>147412869.25477707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41555190</c:v>
                </c:pt>
                <c:pt idx="1">
                  <c:v>62753806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44151330</c:v>
                </c:pt>
                <c:pt idx="1">
                  <c:v>84659063.254777074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0.48485447781569008</c:v>
                </c:pt>
                <c:pt idx="1">
                  <c:v>0.42570100098615643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0.51514552218430987</c:v>
                </c:pt>
                <c:pt idx="1">
                  <c:v>0.57429899901384363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844537</c:v>
                </c:pt>
                <c:pt idx="3">
                  <c:v>73125094</c:v>
                </c:pt>
                <c:pt idx="4">
                  <c:v>3916280.2547770683</c:v>
                </c:pt>
                <c:pt idx="5">
                  <c:v>272000</c:v>
                </c:pt>
                <c:pt idx="6">
                  <c:v>0</c:v>
                </c:pt>
                <c:pt idx="7">
                  <c:v>0</c:v>
                </c:pt>
                <c:pt idx="8">
                  <c:v>6501152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11686368</c:v>
                </c:pt>
                <c:pt idx="1">
                  <c:v>1041808</c:v>
                </c:pt>
                <c:pt idx="2">
                  <c:v>34081438</c:v>
                </c:pt>
                <c:pt idx="3">
                  <c:v>7745616</c:v>
                </c:pt>
                <c:pt idx="4">
                  <c:v>1811840</c:v>
                </c:pt>
                <c:pt idx="5">
                  <c:v>0</c:v>
                </c:pt>
                <c:pt idx="6">
                  <c:v>6386736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0.48485447781569008</c:v>
                </c:pt>
                <c:pt idx="1">
                  <c:v>0.42570100098615643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0.51514552218430987</c:v>
                </c:pt>
                <c:pt idx="1">
                  <c:v>0.57429899901384363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7740000</c:v>
                </c:pt>
                <c:pt idx="1">
                  <c:v>690000</c:v>
                </c:pt>
                <c:pt idx="2">
                  <c:v>22565190</c:v>
                </c:pt>
                <c:pt idx="3">
                  <c:v>5130000</c:v>
                </c:pt>
                <c:pt idx="4">
                  <c:v>1200000</c:v>
                </c:pt>
                <c:pt idx="5">
                  <c:v>0</c:v>
                </c:pt>
                <c:pt idx="6">
                  <c:v>4230000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506000</c:v>
                </c:pt>
                <c:pt idx="2">
                  <c:v>0</c:v>
                </c:pt>
                <c:pt idx="3">
                  <c:v>38733000</c:v>
                </c:pt>
                <c:pt idx="4">
                  <c:v>1800000</c:v>
                </c:pt>
                <c:pt idx="5">
                  <c:v>125000</c:v>
                </c:pt>
                <c:pt idx="6">
                  <c:v>0</c:v>
                </c:pt>
                <c:pt idx="7">
                  <c:v>0</c:v>
                </c:pt>
                <c:pt idx="8">
                  <c:v>2987330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11686368</c:v>
                </c:pt>
                <c:pt idx="1">
                  <c:v>1041808</c:v>
                </c:pt>
                <c:pt idx="2">
                  <c:v>34081438</c:v>
                </c:pt>
                <c:pt idx="3">
                  <c:v>7745616</c:v>
                </c:pt>
                <c:pt idx="4">
                  <c:v>1811840</c:v>
                </c:pt>
                <c:pt idx="5">
                  <c:v>0</c:v>
                </c:pt>
                <c:pt idx="6">
                  <c:v>6386736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844537</c:v>
                </c:pt>
                <c:pt idx="2">
                  <c:v>0</c:v>
                </c:pt>
                <c:pt idx="3">
                  <c:v>73125094</c:v>
                </c:pt>
                <c:pt idx="4">
                  <c:v>3916280.2547770683</c:v>
                </c:pt>
                <c:pt idx="5">
                  <c:v>272000</c:v>
                </c:pt>
                <c:pt idx="6">
                  <c:v>0</c:v>
                </c:pt>
                <c:pt idx="7">
                  <c:v>0</c:v>
                </c:pt>
                <c:pt idx="8">
                  <c:v>6501152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85706520</c:v>
                </c:pt>
                <c:pt idx="1">
                  <c:v>147412869.25477707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41555190</c:v>
                </c:pt>
                <c:pt idx="1">
                  <c:v>62753806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44151330</c:v>
                </c:pt>
                <c:pt idx="1">
                  <c:v>84659063.254777074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7" width="10.85546875" style="19" customWidth="1"/>
    <col min="2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1811.84</v>
      </c>
      <c r="C7" s="22">
        <v>1087.0999999999999</v>
      </c>
      <c r="D7" s="22">
        <v>971.29</v>
      </c>
      <c r="E7" s="22">
        <v>2004.19</v>
      </c>
      <c r="F7" s="22">
        <v>2625.35</v>
      </c>
      <c r="G7" s="22">
        <v>2625.35</v>
      </c>
      <c r="H7" s="22">
        <v>2625.35</v>
      </c>
      <c r="I7" s="22">
        <v>2625.35</v>
      </c>
      <c r="J7" s="22">
        <v>2625.35</v>
      </c>
      <c r="K7" s="22">
        <v>2625.35</v>
      </c>
      <c r="L7" s="22">
        <v>2625.35</v>
      </c>
      <c r="M7" s="22">
        <v>2625.35</v>
      </c>
      <c r="N7" s="22">
        <v>2625.35</v>
      </c>
      <c r="O7" s="22">
        <v>2625.35</v>
      </c>
      <c r="P7" s="22">
        <v>2625.35</v>
      </c>
      <c r="Q7" s="22">
        <v>2625.35</v>
      </c>
      <c r="R7" s="22">
        <v>2625.35</v>
      </c>
      <c r="S7" s="22">
        <v>2625.35</v>
      </c>
      <c r="T7" s="22">
        <v>2625.35</v>
      </c>
      <c r="U7" s="22">
        <v>2625.35</v>
      </c>
      <c r="V7" s="22">
        <v>2625.35</v>
      </c>
      <c r="W7" s="22">
        <v>2625.35</v>
      </c>
      <c r="X7" s="22">
        <v>2625.35</v>
      </c>
      <c r="Y7" s="22">
        <v>2625.35</v>
      </c>
      <c r="Z7" s="22">
        <v>2186.1999999999998</v>
      </c>
      <c r="AA7" s="22">
        <v>2186.1999999999998</v>
      </c>
      <c r="AB7" s="22">
        <v>0</v>
      </c>
      <c r="AC7" s="22">
        <v>0</v>
      </c>
      <c r="AD7" s="22">
        <v>0</v>
      </c>
      <c r="AE7" s="22">
        <v>0</v>
      </c>
      <c r="AF7" s="22">
        <v>0</v>
      </c>
      <c r="AG7" s="22">
        <v>62753.81</v>
      </c>
      <c r="AH7" s="23">
        <v>0.42570100098615671</v>
      </c>
    </row>
    <row r="8" spans="1:34">
      <c r="A8" s="5" t="s">
        <v>52</v>
      </c>
      <c r="B8" s="22">
        <v>3916.28</v>
      </c>
      <c r="C8" s="22">
        <v>2313.34</v>
      </c>
      <c r="D8" s="22">
        <v>2673.56</v>
      </c>
      <c r="E8" s="22">
        <v>3246.18</v>
      </c>
      <c r="F8" s="22">
        <v>3299.5</v>
      </c>
      <c r="G8" s="22">
        <v>3299.5</v>
      </c>
      <c r="H8" s="22">
        <v>3299.5</v>
      </c>
      <c r="I8" s="22">
        <v>3299.5</v>
      </c>
      <c r="J8" s="22">
        <v>3299.5</v>
      </c>
      <c r="K8" s="22">
        <v>3299.5</v>
      </c>
      <c r="L8" s="22">
        <v>3299.5</v>
      </c>
      <c r="M8" s="22">
        <v>3299.5</v>
      </c>
      <c r="N8" s="22">
        <v>3299.5</v>
      </c>
      <c r="O8" s="22">
        <v>3299.5</v>
      </c>
      <c r="P8" s="22">
        <v>3299.5</v>
      </c>
      <c r="Q8" s="22">
        <v>3299.5</v>
      </c>
      <c r="R8" s="22">
        <v>3299.5</v>
      </c>
      <c r="S8" s="22">
        <v>3299.5</v>
      </c>
      <c r="T8" s="22">
        <v>3299.5</v>
      </c>
      <c r="U8" s="22">
        <v>3299.5</v>
      </c>
      <c r="V8" s="22">
        <v>3299.5</v>
      </c>
      <c r="W8" s="22">
        <v>3299.5</v>
      </c>
      <c r="X8" s="22">
        <v>3299.5</v>
      </c>
      <c r="Y8" s="22">
        <v>3299.5</v>
      </c>
      <c r="Z8" s="22">
        <v>3259.9</v>
      </c>
      <c r="AA8" s="22">
        <v>3259.9</v>
      </c>
      <c r="AB8" s="22">
        <v>0</v>
      </c>
      <c r="AC8" s="22">
        <v>0</v>
      </c>
      <c r="AD8" s="22">
        <v>0</v>
      </c>
      <c r="AE8" s="22">
        <v>0</v>
      </c>
      <c r="AF8" s="22">
        <v>0</v>
      </c>
      <c r="AG8" s="22">
        <v>84659.06</v>
      </c>
      <c r="AH8" s="23">
        <v>0.57429899901384385</v>
      </c>
    </row>
    <row r="9" spans="1:34">
      <c r="A9" s="9" t="s">
        <v>53</v>
      </c>
      <c r="B9" s="22">
        <v>5728.12</v>
      </c>
      <c r="C9" s="22">
        <v>3400.44</v>
      </c>
      <c r="D9" s="22">
        <v>3644.85</v>
      </c>
      <c r="E9" s="22">
        <v>5250.38</v>
      </c>
      <c r="F9" s="22">
        <v>5924.84</v>
      </c>
      <c r="G9" s="22">
        <v>5924.84</v>
      </c>
      <c r="H9" s="22">
        <v>5924.84</v>
      </c>
      <c r="I9" s="22">
        <v>5924.84</v>
      </c>
      <c r="J9" s="22">
        <v>5924.84</v>
      </c>
      <c r="K9" s="22">
        <v>5924.84</v>
      </c>
      <c r="L9" s="22">
        <v>5924.84</v>
      </c>
      <c r="M9" s="22">
        <v>5924.84</v>
      </c>
      <c r="N9" s="22">
        <v>5924.84</v>
      </c>
      <c r="O9" s="22">
        <v>5924.84</v>
      </c>
      <c r="P9" s="22">
        <v>5924.84</v>
      </c>
      <c r="Q9" s="22">
        <v>5924.84</v>
      </c>
      <c r="R9" s="22">
        <v>5924.84</v>
      </c>
      <c r="S9" s="22">
        <v>5924.84</v>
      </c>
      <c r="T9" s="22">
        <v>5924.84</v>
      </c>
      <c r="U9" s="22">
        <v>5924.84</v>
      </c>
      <c r="V9" s="22">
        <v>5924.84</v>
      </c>
      <c r="W9" s="22">
        <v>5924.84</v>
      </c>
      <c r="X9" s="22">
        <v>5924.84</v>
      </c>
      <c r="Y9" s="22">
        <v>5924.84</v>
      </c>
      <c r="Z9" s="22">
        <v>5446.1</v>
      </c>
      <c r="AA9" s="22">
        <v>5446.1</v>
      </c>
      <c r="AB9" s="22">
        <v>0</v>
      </c>
      <c r="AC9" s="22">
        <v>0</v>
      </c>
      <c r="AD9" s="22">
        <v>0</v>
      </c>
      <c r="AE9" s="22">
        <v>0</v>
      </c>
      <c r="AF9" s="22">
        <v>0</v>
      </c>
      <c r="AG9" s="22">
        <v>147412.87</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57</v>
      </c>
      <c r="E11" s="24">
        <v>400</v>
      </c>
      <c r="F11" s="24">
        <v>672</v>
      </c>
      <c r="G11" s="24">
        <v>672</v>
      </c>
      <c r="H11" s="24">
        <v>672</v>
      </c>
      <c r="I11" s="24">
        <v>672</v>
      </c>
      <c r="J11" s="24">
        <v>672</v>
      </c>
      <c r="K11" s="24">
        <v>672</v>
      </c>
      <c r="L11" s="24">
        <v>672</v>
      </c>
      <c r="M11" s="24">
        <v>672</v>
      </c>
      <c r="N11" s="24">
        <v>672</v>
      </c>
      <c r="O11" s="24">
        <v>672</v>
      </c>
      <c r="P11" s="24">
        <v>672</v>
      </c>
      <c r="Q11" s="24">
        <v>672</v>
      </c>
      <c r="R11" s="24">
        <v>672</v>
      </c>
      <c r="S11" s="24">
        <v>672</v>
      </c>
      <c r="T11" s="24">
        <v>672</v>
      </c>
      <c r="U11" s="24">
        <v>672</v>
      </c>
      <c r="V11" s="24">
        <v>672</v>
      </c>
      <c r="W11" s="24">
        <v>672</v>
      </c>
      <c r="X11" s="24">
        <v>672</v>
      </c>
      <c r="Y11" s="24">
        <v>672</v>
      </c>
      <c r="Z11" s="24">
        <v>470</v>
      </c>
      <c r="AA11" s="24">
        <v>470</v>
      </c>
      <c r="AB11" s="24">
        <v>0</v>
      </c>
      <c r="AC11" s="24">
        <v>0</v>
      </c>
      <c r="AD11" s="24">
        <v>0</v>
      </c>
      <c r="AE11" s="24">
        <v>0</v>
      </c>
      <c r="AF11" s="24">
        <v>0</v>
      </c>
      <c r="AG11" s="24">
        <v>14837</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12383</v>
      </c>
      <c r="E15" s="113">
        <v>12383</v>
      </c>
      <c r="F15" s="113">
        <v>12383</v>
      </c>
      <c r="G15" s="113">
        <v>12383</v>
      </c>
      <c r="H15" s="113">
        <v>12383</v>
      </c>
      <c r="I15" s="113">
        <v>12383</v>
      </c>
      <c r="J15" s="113">
        <v>12383</v>
      </c>
      <c r="K15" s="113">
        <v>12383</v>
      </c>
      <c r="L15" s="113">
        <v>12383</v>
      </c>
      <c r="M15" s="113">
        <v>12383</v>
      </c>
      <c r="N15" s="113">
        <v>12383</v>
      </c>
      <c r="O15" s="113">
        <v>12383</v>
      </c>
      <c r="P15" s="113">
        <v>12383</v>
      </c>
      <c r="Q15" s="113">
        <v>12383</v>
      </c>
      <c r="R15" s="113">
        <v>12383</v>
      </c>
      <c r="S15" s="113">
        <v>12383</v>
      </c>
      <c r="T15" s="113">
        <v>12383</v>
      </c>
      <c r="U15" s="113">
        <v>12383</v>
      </c>
      <c r="V15" s="113">
        <v>12383</v>
      </c>
      <c r="W15" s="113">
        <v>12383</v>
      </c>
      <c r="X15" s="113">
        <v>12383</v>
      </c>
      <c r="Y15" s="113">
        <v>12383</v>
      </c>
      <c r="Z15" s="113">
        <v>12383</v>
      </c>
      <c r="AA15" s="113">
        <v>12383</v>
      </c>
      <c r="AB15" s="113">
        <v>0</v>
      </c>
      <c r="AC15" s="113">
        <v>0</v>
      </c>
      <c r="AD15" s="113">
        <v>0</v>
      </c>
      <c r="AE15" s="113">
        <v>0</v>
      </c>
      <c r="AF15" s="113">
        <v>0</v>
      </c>
      <c r="AG15" s="113">
        <v>12383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12383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12383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12383</v>
      </c>
      <c r="AH18" s="27"/>
    </row>
    <row r="19" spans="1:34">
      <c r="A19" s="4" t="s">
        <v>63</v>
      </c>
      <c r="B19" s="22"/>
      <c r="C19" s="22">
        <v>0</v>
      </c>
      <c r="D19" s="22">
        <v>705.83</v>
      </c>
      <c r="E19" s="22">
        <v>4953.2</v>
      </c>
      <c r="F19" s="22">
        <v>8321.3799999999992</v>
      </c>
      <c r="G19" s="22">
        <v>8321.3799999999992</v>
      </c>
      <c r="H19" s="22">
        <v>8321.3799999999992</v>
      </c>
      <c r="I19" s="22">
        <v>8321.3799999999992</v>
      </c>
      <c r="J19" s="22">
        <v>8321.3799999999992</v>
      </c>
      <c r="K19" s="22">
        <v>8321.3799999999992</v>
      </c>
      <c r="L19" s="22">
        <v>8321.3799999999992</v>
      </c>
      <c r="M19" s="22">
        <v>8321.3799999999992</v>
      </c>
      <c r="N19" s="22">
        <v>8321.3799999999992</v>
      </c>
      <c r="O19" s="22">
        <v>8321.3799999999992</v>
      </c>
      <c r="P19" s="22">
        <v>8321.3799999999992</v>
      </c>
      <c r="Q19" s="22">
        <v>8321.3799999999992</v>
      </c>
      <c r="R19" s="22">
        <v>8321.3799999999992</v>
      </c>
      <c r="S19" s="22">
        <v>8321.3799999999992</v>
      </c>
      <c r="T19" s="22">
        <v>8321.3799999999992</v>
      </c>
      <c r="U19" s="22">
        <v>8321.3799999999992</v>
      </c>
      <c r="V19" s="22">
        <v>8321.3799999999992</v>
      </c>
      <c r="W19" s="22">
        <v>8321.3799999999992</v>
      </c>
      <c r="X19" s="22">
        <v>8321.3799999999992</v>
      </c>
      <c r="Y19" s="22">
        <v>8321.3799999999992</v>
      </c>
      <c r="Z19" s="22">
        <v>5820.01</v>
      </c>
      <c r="AA19" s="22">
        <v>5820.01</v>
      </c>
      <c r="AB19" s="22">
        <v>0</v>
      </c>
      <c r="AC19" s="22">
        <v>0</v>
      </c>
      <c r="AD19" s="22">
        <v>0</v>
      </c>
      <c r="AE19" s="22">
        <v>0</v>
      </c>
      <c r="AF19" s="22">
        <v>0</v>
      </c>
      <c r="AG19" s="22">
        <v>183726.57</v>
      </c>
      <c r="AH19" s="27"/>
    </row>
    <row r="20" spans="1:34">
      <c r="A20" s="3" t="s">
        <v>64</v>
      </c>
      <c r="B20" s="25">
        <v>-5728.12</v>
      </c>
      <c r="C20" s="25">
        <v>-3400.44</v>
      </c>
      <c r="D20" s="25">
        <v>-2939.02</v>
      </c>
      <c r="E20" s="25">
        <v>-297.18</v>
      </c>
      <c r="F20" s="25">
        <v>2396.5300000000002</v>
      </c>
      <c r="G20" s="25">
        <v>2396.5300000000002</v>
      </c>
      <c r="H20" s="25">
        <v>2396.5300000000002</v>
      </c>
      <c r="I20" s="25">
        <v>2396.5300000000002</v>
      </c>
      <c r="J20" s="25">
        <v>2396.5300000000002</v>
      </c>
      <c r="K20" s="25">
        <v>2396.5300000000002</v>
      </c>
      <c r="L20" s="25">
        <v>2396.5300000000002</v>
      </c>
      <c r="M20" s="25">
        <v>2396.5300000000002</v>
      </c>
      <c r="N20" s="25">
        <v>2396.5300000000002</v>
      </c>
      <c r="O20" s="25">
        <v>2396.5300000000002</v>
      </c>
      <c r="P20" s="25">
        <v>2396.5300000000002</v>
      </c>
      <c r="Q20" s="25">
        <v>2396.5300000000002</v>
      </c>
      <c r="R20" s="25">
        <v>2396.5300000000002</v>
      </c>
      <c r="S20" s="25">
        <v>2396.5300000000002</v>
      </c>
      <c r="T20" s="25">
        <v>2396.5300000000002</v>
      </c>
      <c r="U20" s="25">
        <v>2396.5300000000002</v>
      </c>
      <c r="V20" s="25">
        <v>2396.5300000000002</v>
      </c>
      <c r="W20" s="25">
        <v>2396.5300000000002</v>
      </c>
      <c r="X20" s="25">
        <v>2396.5300000000002</v>
      </c>
      <c r="Y20" s="25">
        <v>2396.5300000000002</v>
      </c>
      <c r="Z20" s="25">
        <v>373.91</v>
      </c>
      <c r="AA20" s="25">
        <v>373.91</v>
      </c>
      <c r="AB20" s="25">
        <v>0</v>
      </c>
      <c r="AC20" s="25">
        <v>0</v>
      </c>
      <c r="AD20" s="25">
        <v>0</v>
      </c>
      <c r="AE20" s="25">
        <v>0</v>
      </c>
      <c r="AF20" s="25">
        <v>0</v>
      </c>
      <c r="AG20" s="25">
        <v>36313.699999999997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1920</v>
      </c>
      <c r="D121" s="70">
        <v>643.27</v>
      </c>
      <c r="E121" s="70">
        <v>1327.2</v>
      </c>
      <c r="F121" s="70">
        <v>1738.47</v>
      </c>
      <c r="G121" s="70">
        <v>1738.47</v>
      </c>
      <c r="H121" s="70">
        <v>1738.47</v>
      </c>
      <c r="I121" s="70">
        <v>1738.47</v>
      </c>
      <c r="J121" s="70">
        <v>1738.47</v>
      </c>
      <c r="K121" s="70">
        <v>1738.47</v>
      </c>
      <c r="L121" s="70">
        <v>1738.47</v>
      </c>
      <c r="M121" s="70">
        <v>1738.47</v>
      </c>
      <c r="N121" s="70">
        <v>1738.47</v>
      </c>
      <c r="O121" s="70">
        <v>1738.47</v>
      </c>
      <c r="P121" s="70">
        <v>1738.47</v>
      </c>
      <c r="Q121" s="70">
        <v>1738.47</v>
      </c>
      <c r="R121" s="70">
        <v>1738.47</v>
      </c>
      <c r="S121" s="70">
        <v>1738.47</v>
      </c>
      <c r="T121" s="70">
        <v>1738.47</v>
      </c>
      <c r="U121" s="70">
        <v>1738.47</v>
      </c>
      <c r="V121" s="70">
        <v>1738.47</v>
      </c>
      <c r="W121" s="70">
        <v>1738.47</v>
      </c>
      <c r="X121" s="70">
        <v>1738.47</v>
      </c>
      <c r="Y121" s="70">
        <v>1738.47</v>
      </c>
      <c r="Z121" s="70">
        <v>1447.71</v>
      </c>
      <c r="AA121" s="70">
        <v>1447.71</v>
      </c>
      <c r="AB121" s="70">
        <v>0</v>
      </c>
      <c r="AC121" s="70">
        <v>0</v>
      </c>
      <c r="AD121" s="70">
        <v>0</v>
      </c>
      <c r="AE121" s="70">
        <v>0</v>
      </c>
      <c r="AF121" s="70">
        <v>0</v>
      </c>
      <c r="AG121" s="70">
        <v>41555.19</v>
      </c>
      <c r="AH121" s="71">
        <v>0.48485447781569002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2967</v>
      </c>
      <c r="D122" s="70">
        <v>1375.13</v>
      </c>
      <c r="E122" s="70">
        <v>1709</v>
      </c>
      <c r="F122" s="70">
        <v>1733.48</v>
      </c>
      <c r="G122" s="70">
        <v>1733.48</v>
      </c>
      <c r="H122" s="70">
        <v>1733.48</v>
      </c>
      <c r="I122" s="70">
        <v>1733.48</v>
      </c>
      <c r="J122" s="70">
        <v>1733.48</v>
      </c>
      <c r="K122" s="70">
        <v>1733.48</v>
      </c>
      <c r="L122" s="70">
        <v>1733.48</v>
      </c>
      <c r="M122" s="70">
        <v>1733.48</v>
      </c>
      <c r="N122" s="70">
        <v>1733.48</v>
      </c>
      <c r="O122" s="70">
        <v>1733.48</v>
      </c>
      <c r="P122" s="70">
        <v>1733.48</v>
      </c>
      <c r="Q122" s="70">
        <v>1733.48</v>
      </c>
      <c r="R122" s="70">
        <v>1733.48</v>
      </c>
      <c r="S122" s="70">
        <v>1733.48</v>
      </c>
      <c r="T122" s="70">
        <v>1733.48</v>
      </c>
      <c r="U122" s="70">
        <v>1733.48</v>
      </c>
      <c r="V122" s="70">
        <v>1733.48</v>
      </c>
      <c r="W122" s="70">
        <v>1733.48</v>
      </c>
      <c r="X122" s="70">
        <v>1733.48</v>
      </c>
      <c r="Y122" s="70">
        <v>1733.48</v>
      </c>
      <c r="Z122" s="70">
        <v>1715.3</v>
      </c>
      <c r="AA122" s="70">
        <v>1715.3</v>
      </c>
      <c r="AB122" s="70">
        <v>0</v>
      </c>
      <c r="AC122" s="70">
        <v>0</v>
      </c>
      <c r="AD122" s="70">
        <v>0</v>
      </c>
      <c r="AE122" s="70">
        <v>0</v>
      </c>
      <c r="AF122" s="70">
        <v>0</v>
      </c>
      <c r="AG122" s="70">
        <v>44151.33</v>
      </c>
      <c r="AH122" s="71">
        <v>0.5151455221843102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4887</v>
      </c>
      <c r="D123" s="70">
        <v>2018.4</v>
      </c>
      <c r="E123" s="70">
        <v>3036.2</v>
      </c>
      <c r="F123" s="70">
        <v>3471.95</v>
      </c>
      <c r="G123" s="70">
        <v>3471.95</v>
      </c>
      <c r="H123" s="70">
        <v>3471.95</v>
      </c>
      <c r="I123" s="70">
        <v>3471.95</v>
      </c>
      <c r="J123" s="70">
        <v>3471.95</v>
      </c>
      <c r="K123" s="70">
        <v>3471.95</v>
      </c>
      <c r="L123" s="70">
        <v>3471.95</v>
      </c>
      <c r="M123" s="70">
        <v>3471.95</v>
      </c>
      <c r="N123" s="70">
        <v>3471.95</v>
      </c>
      <c r="O123" s="70">
        <v>3471.95</v>
      </c>
      <c r="P123" s="70">
        <v>3471.95</v>
      </c>
      <c r="Q123" s="70">
        <v>3471.95</v>
      </c>
      <c r="R123" s="70">
        <v>3471.95</v>
      </c>
      <c r="S123" s="70">
        <v>3471.95</v>
      </c>
      <c r="T123" s="70">
        <v>3471.95</v>
      </c>
      <c r="U123" s="70">
        <v>3471.95</v>
      </c>
      <c r="V123" s="70">
        <v>3471.95</v>
      </c>
      <c r="W123" s="70">
        <v>3471.95</v>
      </c>
      <c r="X123" s="70">
        <v>3471.95</v>
      </c>
      <c r="Y123" s="70">
        <v>3471.95</v>
      </c>
      <c r="Z123" s="70">
        <v>3163.01</v>
      </c>
      <c r="AA123" s="70">
        <v>3163.01</v>
      </c>
      <c r="AB123" s="70">
        <v>0</v>
      </c>
      <c r="AC123" s="70">
        <v>0</v>
      </c>
      <c r="AD123" s="70">
        <v>0</v>
      </c>
      <c r="AE123" s="70">
        <v>0</v>
      </c>
      <c r="AF123" s="70">
        <v>0</v>
      </c>
      <c r="AG123" s="70">
        <v>85706.52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57</v>
      </c>
      <c r="E125" s="73">
        <v>400</v>
      </c>
      <c r="F125" s="73">
        <v>672</v>
      </c>
      <c r="G125" s="73">
        <v>672</v>
      </c>
      <c r="H125" s="73">
        <v>672</v>
      </c>
      <c r="I125" s="73">
        <v>672</v>
      </c>
      <c r="J125" s="73">
        <v>672</v>
      </c>
      <c r="K125" s="73">
        <v>672</v>
      </c>
      <c r="L125" s="73">
        <v>672</v>
      </c>
      <c r="M125" s="73">
        <v>672</v>
      </c>
      <c r="N125" s="73">
        <v>672</v>
      </c>
      <c r="O125" s="73">
        <v>672</v>
      </c>
      <c r="P125" s="73">
        <v>672</v>
      </c>
      <c r="Q125" s="73">
        <v>672</v>
      </c>
      <c r="R125" s="73">
        <v>672</v>
      </c>
      <c r="S125" s="73">
        <v>672</v>
      </c>
      <c r="T125" s="73">
        <v>672</v>
      </c>
      <c r="U125" s="73">
        <v>672</v>
      </c>
      <c r="V125" s="73">
        <v>672</v>
      </c>
      <c r="W125" s="73">
        <v>672</v>
      </c>
      <c r="X125" s="73">
        <v>672</v>
      </c>
      <c r="Y125" s="73">
        <v>672</v>
      </c>
      <c r="Z125" s="73">
        <v>470</v>
      </c>
      <c r="AA125" s="73">
        <v>470</v>
      </c>
      <c r="AB125" s="73">
        <v>0</v>
      </c>
      <c r="AC125" s="73">
        <v>0</v>
      </c>
      <c r="AD125" s="73">
        <v>0</v>
      </c>
      <c r="AE125" s="73">
        <v>0</v>
      </c>
      <c r="AF125" s="73">
        <v>0</v>
      </c>
      <c r="AG125" s="70">
        <v>14837</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5.5</v>
      </c>
      <c r="D129" s="74">
        <v>5.5</v>
      </c>
      <c r="E129" s="74">
        <v>5.5</v>
      </c>
      <c r="F129" s="74">
        <v>5.5</v>
      </c>
      <c r="G129" s="74">
        <v>5.5</v>
      </c>
      <c r="H129" s="74">
        <v>5.5</v>
      </c>
      <c r="I129" s="74">
        <v>5.5</v>
      </c>
      <c r="J129" s="74">
        <v>5.5</v>
      </c>
      <c r="K129" s="74">
        <v>5.5</v>
      </c>
      <c r="L129" s="74">
        <v>5.5</v>
      </c>
      <c r="M129" s="74">
        <v>5.5</v>
      </c>
      <c r="N129" s="74">
        <v>5.5</v>
      </c>
      <c r="O129" s="74">
        <v>5.5</v>
      </c>
      <c r="P129" s="74">
        <v>5.5</v>
      </c>
      <c r="Q129" s="74">
        <v>5.5</v>
      </c>
      <c r="R129" s="74">
        <v>5.5</v>
      </c>
      <c r="S129" s="74">
        <v>5.5</v>
      </c>
      <c r="T129" s="74">
        <v>5.5</v>
      </c>
      <c r="U129" s="74">
        <v>5.5</v>
      </c>
      <c r="V129" s="74">
        <v>5.5</v>
      </c>
      <c r="W129" s="74">
        <v>5.5</v>
      </c>
      <c r="X129" s="74">
        <v>5.5</v>
      </c>
      <c r="Y129" s="74">
        <v>5.5</v>
      </c>
      <c r="Z129" s="74">
        <v>5.5</v>
      </c>
      <c r="AA129" s="74">
        <v>5.5</v>
      </c>
      <c r="AB129" s="74">
        <v>5.5</v>
      </c>
      <c r="AC129" s="74">
        <v>5.5</v>
      </c>
      <c r="AD129" s="74">
        <v>5.5</v>
      </c>
      <c r="AE129" s="74">
        <v>5.5</v>
      </c>
      <c r="AF129" s="74">
        <v>5.5</v>
      </c>
      <c r="AG129" s="74">
        <v>5.5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313.5</v>
      </c>
      <c r="E133" s="70">
        <v>2200</v>
      </c>
      <c r="F133" s="70">
        <v>3696</v>
      </c>
      <c r="G133" s="70">
        <v>3696</v>
      </c>
      <c r="H133" s="70">
        <v>3696</v>
      </c>
      <c r="I133" s="70">
        <v>3696</v>
      </c>
      <c r="J133" s="70">
        <v>3696</v>
      </c>
      <c r="K133" s="70">
        <v>3696</v>
      </c>
      <c r="L133" s="70">
        <v>3696</v>
      </c>
      <c r="M133" s="70">
        <v>3696</v>
      </c>
      <c r="N133" s="70">
        <v>3696</v>
      </c>
      <c r="O133" s="70">
        <v>3696</v>
      </c>
      <c r="P133" s="70">
        <v>3696</v>
      </c>
      <c r="Q133" s="70">
        <v>3696</v>
      </c>
      <c r="R133" s="70">
        <v>3696</v>
      </c>
      <c r="S133" s="70">
        <v>3696</v>
      </c>
      <c r="T133" s="70">
        <v>3696</v>
      </c>
      <c r="U133" s="70">
        <v>3696</v>
      </c>
      <c r="V133" s="70">
        <v>3696</v>
      </c>
      <c r="W133" s="70">
        <v>3696</v>
      </c>
      <c r="X133" s="70">
        <v>3696</v>
      </c>
      <c r="Y133" s="70">
        <v>3696</v>
      </c>
      <c r="Z133" s="70">
        <v>2585</v>
      </c>
      <c r="AA133" s="70">
        <v>2585</v>
      </c>
      <c r="AB133" s="70">
        <v>0</v>
      </c>
      <c r="AC133" s="70">
        <v>0</v>
      </c>
      <c r="AD133" s="70">
        <v>0</v>
      </c>
      <c r="AE133" s="70">
        <v>0</v>
      </c>
      <c r="AF133" s="70">
        <v>0</v>
      </c>
      <c r="AG133" s="70">
        <v>81603.5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-4887</v>
      </c>
      <c r="D134" s="70">
        <v>-1704.9</v>
      </c>
      <c r="E134" s="70">
        <v>-836.2</v>
      </c>
      <c r="F134" s="70">
        <v>224.06</v>
      </c>
      <c r="G134" s="70">
        <v>224.06</v>
      </c>
      <c r="H134" s="70">
        <v>224.06</v>
      </c>
      <c r="I134" s="70">
        <v>224.06</v>
      </c>
      <c r="J134" s="70">
        <v>224.06</v>
      </c>
      <c r="K134" s="70">
        <v>224.06</v>
      </c>
      <c r="L134" s="70">
        <v>224.06</v>
      </c>
      <c r="M134" s="70">
        <v>224.06</v>
      </c>
      <c r="N134" s="70">
        <v>224.06</v>
      </c>
      <c r="O134" s="70">
        <v>224.06</v>
      </c>
      <c r="P134" s="70">
        <v>224.06</v>
      </c>
      <c r="Q134" s="70">
        <v>224.06</v>
      </c>
      <c r="R134" s="70">
        <v>224.06</v>
      </c>
      <c r="S134" s="70">
        <v>224.06</v>
      </c>
      <c r="T134" s="70">
        <v>224.06</v>
      </c>
      <c r="U134" s="70">
        <v>224.06</v>
      </c>
      <c r="V134" s="70">
        <v>224.06</v>
      </c>
      <c r="W134" s="70">
        <v>224.06</v>
      </c>
      <c r="X134" s="70">
        <v>224.06</v>
      </c>
      <c r="Y134" s="70">
        <v>224.06</v>
      </c>
      <c r="Z134" s="70">
        <v>-578.01</v>
      </c>
      <c r="AA134" s="70">
        <v>-578.01</v>
      </c>
      <c r="AB134" s="70">
        <v>0</v>
      </c>
      <c r="AC134" s="70">
        <v>0</v>
      </c>
      <c r="AD134" s="70">
        <v>0</v>
      </c>
      <c r="AE134" s="70">
        <v>0</v>
      </c>
      <c r="AF134" s="70">
        <v>0</v>
      </c>
      <c r="AG134" s="70">
        <v>-4103.0200000000004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7740000</v>
      </c>
      <c r="AY8" s="21" t="s">
        <v>85</v>
      </c>
      <c r="AZ8" s="89">
        <v>0</v>
      </c>
    </row>
    <row r="9" spans="2:59" ht="14.45" customHeight="1">
      <c r="B9" s="136"/>
      <c r="C9" s="136"/>
      <c r="D9" s="136"/>
      <c r="E9" s="136"/>
      <c r="F9" s="136"/>
      <c r="G9" s="136"/>
      <c r="H9" s="136"/>
      <c r="I9" s="136"/>
      <c r="J9" s="37"/>
      <c r="AP9" s="21" t="s">
        <v>86</v>
      </c>
      <c r="AQ9" s="89">
        <v>690000</v>
      </c>
      <c r="AY9" s="21" t="s">
        <v>86</v>
      </c>
      <c r="AZ9" s="89">
        <v>506000</v>
      </c>
    </row>
    <row r="10" spans="2:59" ht="14.45" customHeight="1">
      <c r="B10" s="136"/>
      <c r="C10" s="136"/>
      <c r="D10" s="136"/>
      <c r="E10" s="136"/>
      <c r="F10" s="136"/>
      <c r="G10" s="136"/>
      <c r="H10" s="136"/>
      <c r="I10" s="136"/>
      <c r="J10" s="37"/>
      <c r="AP10" s="21" t="s">
        <v>87</v>
      </c>
      <c r="AQ10" s="89">
        <v>22565190</v>
      </c>
      <c r="AY10" s="21" t="s">
        <v>87</v>
      </c>
      <c r="AZ10" s="89">
        <v>0</v>
      </c>
    </row>
    <row r="11" spans="2:59" ht="14.45" customHeight="1">
      <c r="B11" s="76" t="s">
        <v>88</v>
      </c>
      <c r="C11" s="76"/>
      <c r="D11" s="76"/>
      <c r="E11" s="76"/>
      <c r="F11" s="76"/>
      <c r="G11" s="76"/>
      <c r="H11" s="76"/>
      <c r="I11" s="76"/>
      <c r="AP11" s="21" t="s">
        <v>89</v>
      </c>
      <c r="AQ11" s="89">
        <v>5130000</v>
      </c>
      <c r="AY11" s="21" t="s">
        <v>89</v>
      </c>
      <c r="AZ11" s="89">
        <v>38733000</v>
      </c>
    </row>
    <row r="12" spans="2:59" ht="14.45" customHeight="1">
      <c r="B12" s="76"/>
      <c r="C12" s="76"/>
      <c r="D12" s="76"/>
      <c r="E12" s="76"/>
      <c r="F12" s="76"/>
      <c r="G12" s="76"/>
      <c r="H12" s="76"/>
      <c r="I12" s="76"/>
      <c r="AP12" s="21" t="s">
        <v>90</v>
      </c>
      <c r="AQ12" s="89">
        <v>1200000</v>
      </c>
      <c r="AY12" s="21" t="s">
        <v>90</v>
      </c>
      <c r="AZ12" s="89">
        <v>1800000</v>
      </c>
    </row>
    <row r="13" spans="2:59" ht="14.45" customHeight="1">
      <c r="B13" s="76"/>
      <c r="C13" s="76"/>
      <c r="D13" s="76"/>
      <c r="E13" s="76"/>
      <c r="F13" s="76"/>
      <c r="G13" s="76"/>
      <c r="H13" s="76"/>
      <c r="I13" s="76"/>
      <c r="AP13" s="21" t="s">
        <v>91</v>
      </c>
      <c r="AQ13" s="89">
        <v>0</v>
      </c>
      <c r="AY13" s="21" t="s">
        <v>91</v>
      </c>
      <c r="AZ13" s="89">
        <v>125000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4230000</v>
      </c>
      <c r="AY16" s="21" t="s">
        <v>92</v>
      </c>
      <c r="AZ16" s="89">
        <v>0</v>
      </c>
    </row>
    <row r="17" spans="42:59" ht="14.45" customHeight="1">
      <c r="AP17" s="21" t="s">
        <v>93</v>
      </c>
      <c r="AQ17" s="89">
        <v>0</v>
      </c>
      <c r="AY17" s="21" t="s">
        <v>93</v>
      </c>
      <c r="AZ17" s="89">
        <v>0</v>
      </c>
    </row>
    <row r="18" spans="42:59">
      <c r="AP18" s="21" t="s">
        <v>94</v>
      </c>
      <c r="AQ18" s="89">
        <v>0</v>
      </c>
      <c r="AY18" s="21" t="s">
        <v>94</v>
      </c>
      <c r="AZ18" s="89">
        <v>2987330</v>
      </c>
    </row>
    <row r="19" spans="42:59">
      <c r="AP19" s="21" t="s">
        <v>95</v>
      </c>
      <c r="AQ19" s="89">
        <v>0</v>
      </c>
      <c r="AY19" s="21" t="s">
        <v>95</v>
      </c>
      <c r="AZ19" s="89">
        <v>0</v>
      </c>
    </row>
    <row r="20" spans="42:59" ht="15">
      <c r="AP20" s="77" t="s">
        <v>96</v>
      </c>
      <c r="AQ20" s="90">
        <v>41555190</v>
      </c>
      <c r="AY20" s="77" t="s">
        <v>96</v>
      </c>
      <c r="AZ20" s="90">
        <v>44151330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11686368</v>
      </c>
      <c r="AY27" s="21" t="s">
        <v>85</v>
      </c>
      <c r="AZ27" s="89"/>
    </row>
    <row r="28" spans="42:59">
      <c r="AP28" s="21" t="s">
        <v>86</v>
      </c>
      <c r="AQ28" s="89">
        <v>1041808</v>
      </c>
      <c r="AY28" s="21" t="s">
        <v>86</v>
      </c>
      <c r="AZ28" s="89">
        <v>844537</v>
      </c>
    </row>
    <row r="29" spans="42:59" ht="14.45" customHeight="1">
      <c r="AP29" s="21" t="s">
        <v>87</v>
      </c>
      <c r="AQ29" s="89">
        <v>34081438</v>
      </c>
      <c r="AY29" s="21" t="s">
        <v>87</v>
      </c>
      <c r="AZ29" s="89"/>
    </row>
    <row r="30" spans="42:59">
      <c r="AP30" s="21" t="s">
        <v>89</v>
      </c>
      <c r="AQ30" s="89">
        <v>7745616</v>
      </c>
      <c r="AY30" s="21" t="s">
        <v>89</v>
      </c>
      <c r="AZ30" s="89">
        <v>73125094</v>
      </c>
    </row>
    <row r="31" spans="42:59">
      <c r="AP31" s="21" t="s">
        <v>90</v>
      </c>
      <c r="AQ31" s="89">
        <v>1811840</v>
      </c>
      <c r="AY31" s="21" t="s">
        <v>90</v>
      </c>
      <c r="AZ31" s="89">
        <v>3916280.2547770683</v>
      </c>
    </row>
    <row r="32" spans="42:59" ht="14.45" customHeight="1">
      <c r="AP32" s="21" t="s">
        <v>91</v>
      </c>
      <c r="AQ32" s="89">
        <v>0</v>
      </c>
      <c r="AY32" s="21" t="s">
        <v>91</v>
      </c>
      <c r="AZ32" s="89">
        <v>272000</v>
      </c>
    </row>
    <row r="33" spans="2:56" ht="14.45" customHeight="1">
      <c r="AP33" s="21" t="s">
        <v>92</v>
      </c>
      <c r="AQ33" s="89">
        <v>6386736</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6501152</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62753806</v>
      </c>
      <c r="AY37" s="77" t="s">
        <v>96</v>
      </c>
      <c r="AZ37" s="90">
        <v>84659063.254777074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85706520</v>
      </c>
      <c r="AR41" s="110">
        <v>41555190</v>
      </c>
      <c r="AS41" s="110">
        <v>44151330</v>
      </c>
      <c r="AV41" s="21" t="s">
        <v>101</v>
      </c>
      <c r="AW41" s="91">
        <v>0.48485447781569008</v>
      </c>
      <c r="AX41" s="91">
        <v>0.51514552218430987</v>
      </c>
    </row>
    <row r="42" spans="2:56" ht="15">
      <c r="B42" s="38"/>
      <c r="C42" s="38"/>
      <c r="D42" s="38"/>
      <c r="E42" s="38"/>
      <c r="F42" s="38"/>
      <c r="G42" s="38"/>
      <c r="H42" s="38"/>
      <c r="I42" s="38"/>
      <c r="AP42" s="21" t="s">
        <v>102</v>
      </c>
      <c r="AQ42" s="110">
        <v>147412869.25477707</v>
      </c>
      <c r="AR42" s="110">
        <v>62753806</v>
      </c>
      <c r="AS42" s="110">
        <v>84659063.254777074</v>
      </c>
      <c r="AV42" s="21" t="s">
        <v>102</v>
      </c>
      <c r="AW42" s="91">
        <v>0.42570100098615643</v>
      </c>
      <c r="AX42" s="91">
        <v>0.57429899901384363</v>
      </c>
    </row>
    <row r="43" spans="2:56">
      <c r="BD43" s="92">
        <v>50795437952866.242</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0.19765078072267933</v>
      </c>
    </row>
    <row r="54" spans="2:55">
      <c r="BA54" s="21" t="s">
        <v>105</v>
      </c>
      <c r="BC54" s="94">
        <v>-5.0279951227582158E-2</v>
      </c>
    </row>
    <row r="55" spans="2:55" ht="15" thickBot="1">
      <c r="BA55" s="21" t="s">
        <v>106</v>
      </c>
      <c r="BC55" s="94" t="s">
        <v>102</v>
      </c>
    </row>
    <row r="56" spans="2:55" ht="16.5" thickTop="1" thickBot="1">
      <c r="BA56" s="95" t="s">
        <v>107</v>
      </c>
      <c r="BB56" s="95"/>
      <c r="BC56" s="93">
        <v>85706520</v>
      </c>
    </row>
    <row r="57" spans="2:55" ht="16.5" thickTop="1" thickBot="1">
      <c r="BA57" s="96" t="s">
        <v>108</v>
      </c>
      <c r="BB57" s="96"/>
      <c r="BC57" s="97">
        <v>43346</v>
      </c>
    </row>
    <row r="58" spans="2:55" ht="16.5" thickTop="1" thickBot="1">
      <c r="BA58" s="96" t="s">
        <v>109</v>
      </c>
      <c r="BB58" s="96"/>
      <c r="BC58" s="98">
        <v>1.7199726374933562</v>
      </c>
    </row>
    <row r="59" spans="2:55" ht="16.5" thickTop="1" thickBot="1">
      <c r="BA59" s="95" t="s">
        <v>110</v>
      </c>
      <c r="BB59" s="95" t="s">
        <v>111</v>
      </c>
      <c r="BC59" s="93">
        <v>81603.5</v>
      </c>
    </row>
    <row r="60" spans="2:55" ht="16.5" thickTop="1" thickBot="1">
      <c r="I60" s="62" t="s">
        <v>66</v>
      </c>
      <c r="BA60" s="96" t="s">
        <v>112</v>
      </c>
      <c r="BB60" s="96"/>
      <c r="BC60" s="98">
        <v>2.2514545332001692</v>
      </c>
    </row>
    <row r="61" spans="2:55" ht="16.5" thickTop="1" thickBot="1">
      <c r="BA61" s="95" t="s">
        <v>110</v>
      </c>
      <c r="BB61" s="95" t="s">
        <v>111</v>
      </c>
      <c r="BC61" s="93">
        <v>183726.57</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7740000</v>
      </c>
      <c r="J5" t="s">
        <v>85</v>
      </c>
      <c r="K5" s="1">
        <v>0</v>
      </c>
      <c r="S5" s="139"/>
      <c r="T5" s="139"/>
      <c r="U5" s="139"/>
      <c r="V5" s="139"/>
      <c r="W5" s="139"/>
      <c r="X5" s="139"/>
      <c r="Y5" s="139"/>
      <c r="Z5" s="139"/>
    </row>
    <row r="6" spans="1:27">
      <c r="A6" t="s">
        <v>86</v>
      </c>
      <c r="B6" s="1">
        <v>690000</v>
      </c>
      <c r="J6" t="s">
        <v>86</v>
      </c>
      <c r="K6" s="1">
        <v>506000</v>
      </c>
      <c r="S6" s="139"/>
      <c r="T6" s="139"/>
      <c r="U6" s="139"/>
      <c r="V6" s="139"/>
      <c r="W6" s="139"/>
      <c r="X6" s="139"/>
      <c r="Y6" s="139"/>
      <c r="Z6" s="139"/>
      <c r="AA6" s="18"/>
    </row>
    <row r="7" spans="1:27">
      <c r="A7" t="s">
        <v>87</v>
      </c>
      <c r="B7" s="1">
        <v>22565190</v>
      </c>
      <c r="J7" t="s">
        <v>87</v>
      </c>
      <c r="K7" s="1">
        <v>0</v>
      </c>
      <c r="S7" s="139"/>
      <c r="T7" s="139"/>
      <c r="U7" s="139"/>
      <c r="V7" s="139"/>
      <c r="W7" s="139"/>
      <c r="X7" s="139"/>
      <c r="Y7" s="139"/>
      <c r="Z7" s="139"/>
      <c r="AA7" s="18"/>
    </row>
    <row r="8" spans="1:27">
      <c r="A8" t="s">
        <v>89</v>
      </c>
      <c r="B8" s="1">
        <v>5130000</v>
      </c>
      <c r="J8" t="s">
        <v>89</v>
      </c>
      <c r="K8" s="1">
        <v>38733000</v>
      </c>
      <c r="S8" s="139"/>
      <c r="T8" s="139"/>
      <c r="U8" s="139"/>
      <c r="V8" s="139"/>
      <c r="W8" s="139"/>
      <c r="X8" s="139"/>
      <c r="Y8" s="139"/>
      <c r="Z8" s="139"/>
    </row>
    <row r="9" spans="1:27">
      <c r="A9" t="s">
        <v>90</v>
      </c>
      <c r="B9" s="1">
        <v>1200000</v>
      </c>
      <c r="J9" t="s">
        <v>90</v>
      </c>
      <c r="K9" s="1">
        <v>1800000</v>
      </c>
      <c r="S9" s="139"/>
      <c r="T9" s="139"/>
      <c r="U9" s="139"/>
      <c r="V9" s="139"/>
      <c r="W9" s="139"/>
      <c r="X9" s="139"/>
      <c r="Y9" s="139"/>
      <c r="Z9" s="139"/>
    </row>
    <row r="10" spans="1:27">
      <c r="A10" t="s">
        <v>91</v>
      </c>
      <c r="B10" s="1">
        <v>0</v>
      </c>
      <c r="J10" t="s">
        <v>91</v>
      </c>
      <c r="K10" s="1">
        <v>125000</v>
      </c>
      <c r="S10" s="139"/>
      <c r="T10" s="139"/>
      <c r="U10" s="139"/>
      <c r="V10" s="139"/>
      <c r="W10" s="139"/>
      <c r="X10" s="139"/>
      <c r="Y10" s="139"/>
      <c r="Z10" s="139"/>
    </row>
    <row r="11" spans="1:27">
      <c r="A11" t="s">
        <v>92</v>
      </c>
      <c r="B11" s="1">
        <v>4230000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2987330</v>
      </c>
    </row>
    <row r="14" spans="1:27">
      <c r="A14" t="s">
        <v>95</v>
      </c>
      <c r="B14" s="1">
        <v>0</v>
      </c>
      <c r="J14" t="s">
        <v>95</v>
      </c>
      <c r="K14" s="1">
        <v>0</v>
      </c>
    </row>
    <row r="15" spans="1:27">
      <c r="A15" s="12" t="s">
        <v>96</v>
      </c>
      <c r="B15" s="13">
        <v>41555190</v>
      </c>
      <c r="J15" s="12" t="s">
        <v>96</v>
      </c>
      <c r="K15" s="13">
        <v>44151330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11686368</v>
      </c>
      <c r="J22" t="s">
        <v>85</v>
      </c>
      <c r="K22" s="1">
        <v>0</v>
      </c>
      <c r="S22" s="139"/>
      <c r="T22" s="139"/>
      <c r="U22" s="139"/>
      <c r="V22" s="139"/>
      <c r="W22" s="139"/>
      <c r="X22" s="139"/>
      <c r="Y22" s="139"/>
      <c r="Z22" s="139"/>
    </row>
    <row r="23" spans="1:26">
      <c r="A23" t="s">
        <v>86</v>
      </c>
      <c r="B23" s="1">
        <v>1041808</v>
      </c>
      <c r="J23" t="s">
        <v>86</v>
      </c>
      <c r="K23" s="1">
        <v>844537</v>
      </c>
      <c r="S23" s="139"/>
      <c r="T23" s="139"/>
      <c r="U23" s="139"/>
      <c r="V23" s="139"/>
      <c r="W23" s="139"/>
      <c r="X23" s="139"/>
      <c r="Y23" s="139"/>
      <c r="Z23" s="139"/>
    </row>
    <row r="24" spans="1:26" ht="14.45" customHeight="1">
      <c r="A24" t="s">
        <v>87</v>
      </c>
      <c r="B24" s="1">
        <v>34081438</v>
      </c>
      <c r="J24" t="s">
        <v>87</v>
      </c>
      <c r="K24" s="1">
        <v>0</v>
      </c>
      <c r="S24" s="139"/>
      <c r="T24" s="139"/>
      <c r="U24" s="139"/>
      <c r="V24" s="139"/>
      <c r="W24" s="139"/>
      <c r="X24" s="139"/>
      <c r="Y24" s="139"/>
      <c r="Z24" s="139"/>
    </row>
    <row r="25" spans="1:26">
      <c r="A25" t="s">
        <v>89</v>
      </c>
      <c r="B25" s="1">
        <v>7745616</v>
      </c>
      <c r="J25" t="s">
        <v>89</v>
      </c>
      <c r="K25" s="1">
        <v>73125094</v>
      </c>
      <c r="S25" s="139"/>
      <c r="T25" s="139"/>
      <c r="U25" s="139"/>
      <c r="V25" s="139"/>
      <c r="W25" s="139"/>
      <c r="X25" s="139"/>
      <c r="Y25" s="139"/>
      <c r="Z25" s="139"/>
    </row>
    <row r="26" spans="1:26" ht="14.45" customHeight="1">
      <c r="A26" t="s">
        <v>90</v>
      </c>
      <c r="B26" s="1">
        <v>1811840</v>
      </c>
      <c r="J26" t="s">
        <v>90</v>
      </c>
      <c r="K26" s="1">
        <v>3916280.2547770683</v>
      </c>
      <c r="S26" s="139"/>
      <c r="T26" s="139"/>
      <c r="U26" s="139"/>
      <c r="V26" s="139"/>
      <c r="W26" s="139"/>
      <c r="X26" s="139"/>
      <c r="Y26" s="139"/>
      <c r="Z26" s="139"/>
    </row>
    <row r="27" spans="1:26">
      <c r="A27" t="s">
        <v>91</v>
      </c>
      <c r="B27" s="1">
        <v>0</v>
      </c>
      <c r="J27" t="s">
        <v>91</v>
      </c>
      <c r="K27" s="1">
        <v>272000</v>
      </c>
      <c r="S27" s="139"/>
      <c r="T27" s="139"/>
      <c r="U27" s="139"/>
      <c r="V27" s="139"/>
      <c r="W27" s="139"/>
      <c r="X27" s="139"/>
      <c r="Y27" s="139"/>
      <c r="Z27" s="139"/>
    </row>
    <row r="28" spans="1:26">
      <c r="A28" t="s">
        <v>92</v>
      </c>
      <c r="B28" s="1">
        <v>6386736</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6501152</v>
      </c>
    </row>
    <row r="31" spans="1:26">
      <c r="A31" t="s">
        <v>95</v>
      </c>
      <c r="B31" s="1">
        <v>0</v>
      </c>
      <c r="J31" t="s">
        <v>95</v>
      </c>
      <c r="K31" s="1">
        <v>0</v>
      </c>
    </row>
    <row r="32" spans="1:26">
      <c r="A32" s="12" t="s">
        <v>96</v>
      </c>
      <c r="B32" s="13">
        <v>62753806</v>
      </c>
      <c r="J32" s="12" t="s">
        <v>96</v>
      </c>
      <c r="K32" s="13">
        <v>84659063.254777074</v>
      </c>
    </row>
    <row r="35" spans="1:15">
      <c r="B35" t="s">
        <v>99</v>
      </c>
      <c r="C35" t="s">
        <v>100</v>
      </c>
      <c r="D35" t="s">
        <v>76</v>
      </c>
      <c r="H35" t="s">
        <v>100</v>
      </c>
      <c r="I35" t="s">
        <v>76</v>
      </c>
    </row>
    <row r="36" spans="1:15">
      <c r="A36" t="s">
        <v>101</v>
      </c>
      <c r="B36" s="14">
        <v>85706520</v>
      </c>
      <c r="C36" s="14">
        <v>41555190</v>
      </c>
      <c r="D36" s="14">
        <v>44151330</v>
      </c>
      <c r="G36" t="s">
        <v>101</v>
      </c>
      <c r="H36" s="15">
        <v>0.48485447781569008</v>
      </c>
      <c r="I36" s="15">
        <v>0.51514552218430987</v>
      </c>
    </row>
    <row r="37" spans="1:15">
      <c r="A37" t="s">
        <v>102</v>
      </c>
      <c r="B37" s="14">
        <v>147412869.25477707</v>
      </c>
      <c r="C37" s="14">
        <v>62753806</v>
      </c>
      <c r="D37" s="14">
        <v>84659063.254777074</v>
      </c>
      <c r="G37" t="s">
        <v>102</v>
      </c>
      <c r="H37" s="15">
        <v>0.42570100098615643</v>
      </c>
      <c r="I37" s="15">
        <v>0.57429899901384363</v>
      </c>
    </row>
    <row r="38" spans="1:15">
      <c r="O38" s="17">
        <v>50795437952866.242</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9935.49</v>
      </c>
      <c r="J11" s="19"/>
      <c r="K11" s="19"/>
    </row>
    <row r="12" spans="2:57" ht="14.45" customHeight="1" thickBot="1">
      <c r="B12" s="19"/>
      <c r="C12" s="19"/>
      <c r="D12" s="19"/>
      <c r="E12" s="19"/>
      <c r="F12" s="19"/>
      <c r="G12" s="44" t="s">
        <v>128</v>
      </c>
      <c r="H12" s="45" t="s">
        <v>129</v>
      </c>
      <c r="I12" s="46">
        <v>5728120</v>
      </c>
      <c r="J12" s="19"/>
      <c r="K12" s="19"/>
    </row>
    <row r="13" spans="2:57" ht="14.45" customHeight="1" thickBot="1">
      <c r="B13" s="19"/>
      <c r="C13" s="19"/>
      <c r="D13" s="19"/>
      <c r="E13" s="19"/>
      <c r="F13" s="19"/>
      <c r="G13" s="44" t="s">
        <v>130</v>
      </c>
      <c r="H13" s="45" t="s">
        <v>129</v>
      </c>
      <c r="I13" s="46">
        <v>80870710</v>
      </c>
      <c r="J13" s="19"/>
      <c r="K13" s="19"/>
    </row>
    <row r="14" spans="2:57" ht="14.45" customHeight="1" thickBot="1">
      <c r="B14" s="19"/>
      <c r="C14" s="19"/>
      <c r="D14" s="19"/>
      <c r="E14" s="19"/>
      <c r="F14" s="19"/>
      <c r="G14" s="44" t="s">
        <v>131</v>
      </c>
      <c r="H14" s="45" t="s">
        <v>132</v>
      </c>
      <c r="I14" s="47">
        <v>14.837</v>
      </c>
      <c r="J14" s="19"/>
      <c r="K14" s="19"/>
    </row>
    <row r="15" spans="2:57" ht="14.45" customHeight="1" thickBot="1">
      <c r="B15" s="19"/>
      <c r="C15" s="19"/>
      <c r="D15" s="19"/>
      <c r="E15" s="19"/>
      <c r="F15" s="19"/>
      <c r="G15" s="44" t="s">
        <v>133</v>
      </c>
      <c r="H15" s="45" t="s">
        <v>134</v>
      </c>
      <c r="I15" s="48">
        <v>19.765078072267933</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9935.49</v>
      </c>
      <c r="AS25" s="21" t="s">
        <v>111</v>
      </c>
    </row>
    <row r="26" spans="2:46">
      <c r="B26" s="140" t="s">
        <v>8</v>
      </c>
      <c r="C26" s="149" t="s">
        <v>139</v>
      </c>
      <c r="D26" s="149"/>
      <c r="E26" s="149"/>
      <c r="F26" s="149"/>
      <c r="G26" s="149"/>
      <c r="H26" s="149"/>
      <c r="I26" s="149"/>
      <c r="J26" s="149"/>
      <c r="K26" s="149"/>
      <c r="L26" s="149"/>
      <c r="M26" s="149"/>
      <c r="N26" s="149"/>
      <c r="O26" s="150"/>
      <c r="AP26" s="21" t="s">
        <v>140</v>
      </c>
      <c r="AR26" s="73">
        <v>11904.455366417606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12.382999932600931</v>
      </c>
      <c r="AT30" s="101">
        <v>14837</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183726.57</v>
      </c>
      <c r="AV39" s="103">
        <v>12.38</v>
      </c>
      <c r="AW39" s="104">
        <v>2.2514545332001692</v>
      </c>
    </row>
    <row r="40" spans="2:49" ht="14.45" customHeight="1">
      <c r="B40" s="19"/>
      <c r="C40" s="49"/>
      <c r="D40" s="53" t="s">
        <v>151</v>
      </c>
      <c r="E40" s="114">
        <v>9287.2499494506992</v>
      </c>
      <c r="F40" s="114">
        <v>9906.3999460807445</v>
      </c>
      <c r="G40" s="114">
        <v>10525.549942710793</v>
      </c>
      <c r="H40" s="114">
        <v>11144.699939340839</v>
      </c>
      <c r="I40" s="114">
        <v>11763.849935970886</v>
      </c>
      <c r="J40" s="115">
        <v>12382.999932600931</v>
      </c>
      <c r="K40" s="114">
        <v>13002.149929230978</v>
      </c>
      <c r="L40" s="114">
        <v>13621.299925861023</v>
      </c>
      <c r="M40" s="114">
        <v>14240.449922491071</v>
      </c>
      <c r="N40" s="114">
        <v>14859.599919121118</v>
      </c>
      <c r="O40" s="114">
        <v>15478.749915751165</v>
      </c>
      <c r="AT40" s="21" t="s">
        <v>152</v>
      </c>
      <c r="AU40" s="102">
        <v>147412.87</v>
      </c>
      <c r="AV40" s="103">
        <v>9.94</v>
      </c>
      <c r="AW40" s="104">
        <v>1.7199726461884113</v>
      </c>
    </row>
    <row r="41" spans="2:49">
      <c r="B41" s="19"/>
      <c r="C41" s="54">
        <v>-0.2</v>
      </c>
      <c r="D41" s="55">
        <v>8626.2317999999996</v>
      </c>
      <c r="E41" s="56">
        <v>-0.84003948922674143</v>
      </c>
      <c r="F41" s="56">
        <v>-0.72503702115007018</v>
      </c>
      <c r="G41" s="56">
        <v>-0.62356425520006586</v>
      </c>
      <c r="H41" s="56">
        <v>-0.53336624102228447</v>
      </c>
      <c r="I41" s="56">
        <v>-0.45266275465269057</v>
      </c>
      <c r="J41" s="56">
        <v>-0.3800296169200561</v>
      </c>
      <c r="K41" s="56">
        <v>-0.31431392087624394</v>
      </c>
      <c r="L41" s="56">
        <v>-0.25457237901823287</v>
      </c>
      <c r="M41" s="56">
        <v>-0.20002575384352711</v>
      </c>
      <c r="N41" s="56">
        <v>-0.15002468076671338</v>
      </c>
      <c r="O41" s="56">
        <v>-0.10402369353604486</v>
      </c>
      <c r="AT41" s="21" t="s">
        <v>153</v>
      </c>
      <c r="AU41" s="102">
        <v>36313.699999999997</v>
      </c>
      <c r="AV41" s="103"/>
      <c r="AW41" s="104">
        <v>0.19765078072267933</v>
      </c>
    </row>
    <row r="42" spans="2:49">
      <c r="B42" s="19"/>
      <c r="C42" s="54">
        <v>-0.15</v>
      </c>
      <c r="D42" s="55">
        <v>10782.78975</v>
      </c>
      <c r="E42" s="56">
        <v>-0.47203159138139306</v>
      </c>
      <c r="F42" s="56">
        <v>-0.3800296169200561</v>
      </c>
      <c r="G42" s="56">
        <v>-0.29885140416005251</v>
      </c>
      <c r="H42" s="56">
        <v>-0.22669299281782748</v>
      </c>
      <c r="I42" s="56">
        <v>-0.16213020372215228</v>
      </c>
      <c r="J42" s="56">
        <v>-0.10402369353604486</v>
      </c>
      <c r="K42" s="56">
        <v>-5.1451136700994944E-2</v>
      </c>
      <c r="L42" s="56">
        <v>-3.6579032145861402E-3</v>
      </c>
      <c r="M42" s="56">
        <v>3.9979396925178427E-2</v>
      </c>
      <c r="N42" s="56">
        <v>7.9980255386629451E-2</v>
      </c>
      <c r="O42" s="56">
        <v>0.11678104517116422</v>
      </c>
    </row>
    <row r="43" spans="2:49">
      <c r="B43" s="19"/>
      <c r="C43" s="54">
        <v>-0.1</v>
      </c>
      <c r="D43" s="55">
        <v>12685.635</v>
      </c>
      <c r="E43" s="56">
        <v>-0.2512268526741841</v>
      </c>
      <c r="F43" s="56">
        <v>-0.17302517438204765</v>
      </c>
      <c r="G43" s="56">
        <v>-0.10402369353604463</v>
      </c>
      <c r="H43" s="56">
        <v>-4.2689043895153295E-2</v>
      </c>
      <c r="I43" s="56">
        <v>1.2189326836170532E-2</v>
      </c>
      <c r="J43" s="56">
        <v>6.1579860494361975E-2</v>
      </c>
      <c r="K43" s="56">
        <v>0.10626653380415424</v>
      </c>
      <c r="L43" s="56">
        <v>0.14689078226760174</v>
      </c>
      <c r="M43" s="56">
        <v>0.18398248738640166</v>
      </c>
      <c r="N43" s="56">
        <v>0.21798321707863502</v>
      </c>
      <c r="O43" s="56">
        <v>0.2492638883954896</v>
      </c>
      <c r="AU43" s="21">
        <v>155862.685</v>
      </c>
    </row>
    <row r="44" spans="2:49">
      <c r="B44" s="19"/>
      <c r="C44" s="54">
        <v>-0.05</v>
      </c>
      <c r="D44" s="55">
        <v>14095.15</v>
      </c>
      <c r="E44" s="56">
        <v>-0.12610416740676564</v>
      </c>
      <c r="F44" s="56">
        <v>-5.5722656943842847E-2</v>
      </c>
      <c r="G44" s="56">
        <v>6.3786758175597095E-3</v>
      </c>
      <c r="H44" s="56">
        <v>6.1579860494361975E-2</v>
      </c>
      <c r="I44" s="56">
        <v>0.11097039415255348</v>
      </c>
      <c r="J44" s="56">
        <v>0.1554218744449257</v>
      </c>
      <c r="K44" s="56">
        <v>0.19563988042373878</v>
      </c>
      <c r="L44" s="56">
        <v>0.23220170404084159</v>
      </c>
      <c r="M44" s="56">
        <v>0.26558423864776143</v>
      </c>
      <c r="N44" s="56">
        <v>0.29618489537077147</v>
      </c>
      <c r="O44" s="56">
        <v>0.32433749955594054</v>
      </c>
      <c r="AU44" s="21">
        <v>243406.51680000001</v>
      </c>
    </row>
    <row r="45" spans="2:49">
      <c r="B45" s="19"/>
      <c r="C45" s="51" t="s">
        <v>145</v>
      </c>
      <c r="D45" s="57">
        <v>14837</v>
      </c>
      <c r="E45" s="56">
        <v>-6.9798959036427327E-2</v>
      </c>
      <c r="F45" s="56">
        <v>-2.9365240966506114E-3</v>
      </c>
      <c r="G45" s="56">
        <v>5.6059742026681791E-2</v>
      </c>
      <c r="H45" s="56">
        <v>0.10850086746964392</v>
      </c>
      <c r="I45" s="56">
        <v>0.15542187444492583</v>
      </c>
      <c r="J45" s="56">
        <v>0.19765078072267941</v>
      </c>
      <c r="K45" s="56">
        <v>0.23585788640255184</v>
      </c>
      <c r="L45" s="56">
        <v>0.27059161883879951</v>
      </c>
      <c r="M45" s="56">
        <v>0.30230502671537346</v>
      </c>
      <c r="N45" s="56">
        <v>0.3313756506022329</v>
      </c>
      <c r="O45" s="56">
        <v>0.35812062457814359</v>
      </c>
    </row>
    <row r="46" spans="2:49" ht="14.45" customHeight="1">
      <c r="B46" s="19"/>
      <c r="C46" s="54">
        <v>0.05</v>
      </c>
      <c r="D46" s="55">
        <v>15578.85</v>
      </c>
      <c r="E46" s="56">
        <v>-1.885615146326422E-2</v>
      </c>
      <c r="F46" s="56">
        <v>4.4822358003189795E-2</v>
      </c>
      <c r="G46" s="56">
        <v>0.10100927812064937</v>
      </c>
      <c r="H46" s="56">
        <v>0.15095320711394664</v>
      </c>
      <c r="I46" s="56">
        <v>0.19563988042373889</v>
      </c>
      <c r="J46" s="56">
        <v>0.23585788640255195</v>
      </c>
      <c r="K46" s="56">
        <v>0.2722456060976684</v>
      </c>
      <c r="L46" s="56">
        <v>0.30532535127504712</v>
      </c>
      <c r="M46" s="56">
        <v>0.33552859687178421</v>
      </c>
      <c r="N46" s="56">
        <v>0.36321490533545997</v>
      </c>
      <c r="O46" s="56">
        <v>0.38868630912204155</v>
      </c>
    </row>
    <row r="47" spans="2:49">
      <c r="B47" s="19"/>
      <c r="C47" s="54">
        <v>0.1</v>
      </c>
      <c r="D47" s="55">
        <v>17136.735000000001</v>
      </c>
      <c r="E47" s="56">
        <v>7.3767135033396256E-2</v>
      </c>
      <c r="F47" s="56">
        <v>0.13165668909380904</v>
      </c>
      <c r="G47" s="56">
        <v>0.18273570738240852</v>
      </c>
      <c r="H47" s="56">
        <v>0.22813927919449697</v>
      </c>
      <c r="I47" s="56">
        <v>0.26876352765794442</v>
      </c>
      <c r="J47" s="56">
        <v>0.30532535127504723</v>
      </c>
      <c r="K47" s="56">
        <v>0.33840509645242584</v>
      </c>
      <c r="L47" s="56">
        <v>0.36847759206822472</v>
      </c>
      <c r="M47" s="56">
        <v>0.39593508806525834</v>
      </c>
      <c r="N47" s="56">
        <v>0.42110445939587271</v>
      </c>
      <c r="O47" s="56">
        <v>0.44426028102003778</v>
      </c>
    </row>
    <row r="48" spans="2:49">
      <c r="B48" s="19"/>
      <c r="C48" s="54">
        <v>0.15</v>
      </c>
      <c r="D48" s="55">
        <v>19707.24525</v>
      </c>
      <c r="E48" s="56">
        <v>0.19458011742034459</v>
      </c>
      <c r="F48" s="56">
        <v>0.24491886008157301</v>
      </c>
      <c r="G48" s="56">
        <v>0.28933539772383349</v>
      </c>
      <c r="H48" s="56">
        <v>0.32881676451695385</v>
      </c>
      <c r="I48" s="56">
        <v>0.36414219796342995</v>
      </c>
      <c r="J48" s="56">
        <v>0.39593508806525846</v>
      </c>
      <c r="K48" s="56">
        <v>0.42470008387167463</v>
      </c>
      <c r="L48" s="56">
        <v>0.45085008005932581</v>
      </c>
      <c r="M48" s="56">
        <v>0.4747261635350073</v>
      </c>
      <c r="N48" s="56">
        <v>0.49661257338771531</v>
      </c>
      <c r="O48" s="56">
        <v>0.51674807045220672</v>
      </c>
    </row>
    <row r="49" spans="2:45" ht="15" thickBot="1">
      <c r="B49" s="19"/>
      <c r="C49" s="54">
        <v>0.2</v>
      </c>
      <c r="D49" s="58">
        <v>23648.694299999999</v>
      </c>
      <c r="E49" s="56">
        <v>0.32881676451695374</v>
      </c>
      <c r="F49" s="56">
        <v>0.37076571673464409</v>
      </c>
      <c r="G49" s="56">
        <v>0.40777949810319453</v>
      </c>
      <c r="H49" s="56">
        <v>0.44068063709746147</v>
      </c>
      <c r="I49" s="56">
        <v>0.47011849830285823</v>
      </c>
      <c r="J49" s="56">
        <v>0.49661257338771531</v>
      </c>
      <c r="K49" s="56">
        <v>0.52058340322639551</v>
      </c>
      <c r="L49" s="56">
        <v>0.5423750667161048</v>
      </c>
      <c r="M49" s="56">
        <v>0.56227180294583934</v>
      </c>
      <c r="N49" s="56">
        <v>0.58051047782309617</v>
      </c>
      <c r="O49" s="56">
        <v>0.59729005871017227</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14837</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5776.54</v>
      </c>
      <c r="BA66" s="21" t="s">
        <v>111</v>
      </c>
    </row>
    <row r="67" spans="2:55">
      <c r="B67" s="19"/>
      <c r="C67" s="19"/>
      <c r="D67" s="19"/>
      <c r="E67" s="19"/>
      <c r="F67" s="19"/>
      <c r="G67" s="19"/>
      <c r="H67" s="19"/>
      <c r="I67" s="19"/>
      <c r="J67" s="19"/>
      <c r="K67" s="19"/>
      <c r="AS67" s="21" t="s">
        <v>150</v>
      </c>
      <c r="AT67" s="102">
        <v>81603.5</v>
      </c>
      <c r="AU67" s="103">
        <v>5.5</v>
      </c>
      <c r="AV67" s="104">
        <v>1</v>
      </c>
      <c r="AX67" s="21" t="s">
        <v>140</v>
      </c>
      <c r="AZ67" s="73">
        <v>15583.003636363637</v>
      </c>
      <c r="BA67" s="21" t="s">
        <v>141</v>
      </c>
    </row>
    <row r="68" spans="2:55">
      <c r="B68" s="19"/>
      <c r="C68" s="19"/>
      <c r="D68" s="19"/>
      <c r="E68" s="19"/>
      <c r="F68" s="19"/>
      <c r="G68" s="19"/>
      <c r="H68" s="19"/>
      <c r="I68" s="19"/>
      <c r="J68" s="19"/>
      <c r="K68" s="19"/>
      <c r="AS68" s="21" t="s">
        <v>152</v>
      </c>
      <c r="AT68" s="102">
        <v>85706.52</v>
      </c>
      <c r="AU68" s="103">
        <v>5.78</v>
      </c>
      <c r="AV68" s="104">
        <v>1.0502799512275822</v>
      </c>
    </row>
    <row r="69" spans="2:55">
      <c r="B69" s="19"/>
      <c r="C69" s="19"/>
      <c r="D69" s="19"/>
      <c r="E69" s="19"/>
      <c r="F69" s="19"/>
      <c r="G69" s="19"/>
      <c r="H69" s="19"/>
      <c r="I69" s="19"/>
      <c r="J69" s="19"/>
      <c r="K69" s="19"/>
      <c r="AS69" s="21" t="s">
        <v>153</v>
      </c>
      <c r="AT69" s="102">
        <v>-4103.0200000000004</v>
      </c>
      <c r="AU69" s="103"/>
      <c r="AV69" s="104">
        <v>-5.0279951227582158E-2</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5.5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4.125</v>
      </c>
      <c r="AU86" s="107">
        <v>4.4000000000000004</v>
      </c>
      <c r="AV86" s="107">
        <v>4.6749999999999998</v>
      </c>
      <c r="AW86" s="107">
        <v>4.95</v>
      </c>
      <c r="AX86" s="107">
        <v>5.2249999999999996</v>
      </c>
      <c r="AY86" s="108">
        <v>5.5</v>
      </c>
      <c r="AZ86" s="107">
        <v>5.7750000000000004</v>
      </c>
      <c r="BA86" s="107">
        <v>6.05</v>
      </c>
      <c r="BB86" s="107">
        <v>6.3250000000000002</v>
      </c>
      <c r="BC86" s="107">
        <v>6.6</v>
      </c>
      <c r="BD86" s="107">
        <v>6.875</v>
      </c>
    </row>
    <row r="87" spans="2:56">
      <c r="B87" s="19"/>
      <c r="C87" s="19"/>
      <c r="D87" s="19"/>
      <c r="E87" s="19"/>
      <c r="F87" s="19"/>
      <c r="G87" s="19"/>
      <c r="H87" s="19"/>
      <c r="I87" s="19"/>
      <c r="J87" s="19"/>
      <c r="K87" s="19"/>
      <c r="AR87" s="21">
        <v>-0.2</v>
      </c>
      <c r="AS87" s="107">
        <v>8626.2317999999996</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10782.78975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12685.635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14095.15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14837</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15578.85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17136.735000000001</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19707.24525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23648.694299999999</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2024-03-04T19:10:32Z</dcterms:modified>
  <cp:category/>
  <cp:contentStatus/>
</cp:coreProperties>
</file>