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6159FF39-5EEF-49BD-B224-8DD9F05E931A}"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<sst xmlns="http://schemas.openxmlformats.org/spreadsheetml/2006/main" count="350" uniqueCount="161">
  <si>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</si>
  <si>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Aguacate Hass Antioquia Entrerrios publicada en la página web, y consta de las siguientes partes:</t>
  </si>
  <si>
    <t>Flujo de Caja</t>
  </si>
  <si>
    <t>- Flujo anualizado de los ingresos (precio y rendimiento) y los costos de producción para una hectárea de
Aguacate Hass Antioquia Entrerrios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</si>
  <si>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</si>
  <si>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Aguacate Hass Antioquia Entrerrios.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</si>
  <si>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</si>
  <si>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</si>
  <si>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</si>
  <si>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</si>
  <si>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</si>
  <si>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</si>
  <si>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</si>
  <si>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</si>
  <si>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Aguacate Hass Antioquia Entrerrios. La participación se encuentra actualizada al 2023 Q4.</t>
  </si>
  <si>
    <t>Flujo de Caja Anual</t>
  </si>
  <si>
    <t>AGUACATE HASS ANTIOQUIA ENTRERRIOS</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</si>
  <si>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</si>
  <si>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</si>
  <si>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</si>
  <si>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</si>
  <si>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</si>
  <si>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</si>
  <si>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</si>
  <si>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</si>
  <si>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</si>
  <si>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</si>
  <si>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</si>
  <si>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</si>
  <si>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</si>
  <si>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</si>
  <si>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</si>
  <si>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</si>
  <si>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</si>
  <si>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</si>
  <si>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</si>
  <si>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</si>
  <si>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</si>
  <si>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</si>
  <si>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</si>
  <si>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</si>
  <si>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</si>
  <si>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</si>
  <si>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</si>
  <si>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</si>
  <si>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</si>
  <si>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</si>
  <si>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</si>
  <si>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</si>
  <si>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</si>
  <si>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</si>
  <si>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</si>
  <si>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</si>
  <si>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</si>
  <si>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</si>
  <si>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</si>
  <si>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</si>
  <si>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</si>
  <si>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</si>
  <si>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</si>
  <si>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</si>
  <si>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</si>
  <si>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</si>
  <si>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[(CxG)+(DxH)]</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</si>
  <si>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</si>
  <si>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</si>
  <si>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</si>
  <si>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Aguacate Hass Antioquia Entrerrios, en lo que respecta a la mano de obra incluye actividades como la preparación del terreno, la siembra, el trazado y el ahoyado, entre otras, y ascienden a un total de $3,4 millones de pesos (equivalente a 50 jornales). En cuanto a los insumos, se incluyen los gastos relacionados con el material vegetal y las enmiendas, que en conjunto ascienden a  $8,6 millones.</t>
  </si>
  <si>
    <t>*** Los costos de sostenimiento del año 1 comprenden tanto los gastos relacionados con la mano de obra como aquellos asociados con los insumos necesarios desde el momento de la siembra de las plantas hasta finalizar el año 1. Para el caso de Aguacate Hass Antioquia Entrerrios, en lo que respecta a la mano de obra incluye actividades como la fertilización, riego, control de malezas, plagas y enfermedades, entre otras, y ascienden a un total de $3,7 millones de pesos (equivalente a 54 jornales). En cuanto a los insumos, se incluyen los fertilizantes, plaguicidas, transportes, entre otras, que en conjunto ascienden a  $4,3 millones.</t>
  </si>
  <si>
    <t>Otra información</t>
  </si>
  <si>
    <t>Material de propagacion: Planta injerto // Distancia de siembra: 7 x 7 // Densidad de siembra - Plantas/Ha.: 204 // Duracion del ciclo: 20 años // Productividad/Ha/Ciclo: 186.000 kg // Inicio de Produccion desde la siembra: año 3  // Duracion de la etapa productiva: 18 años // Productividad promedio en etapa productiva  // Cultivo asociado: NA // Productividad promedio etapa productiva: 10.333 kg // % Rendimiento 1ra. Calidad: 60 // % Rendimiento 2da. Calidad: 40 // Precio de venta ponderado por calidad: $3.277 // Valor Jornal: $67.943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</si>
  <si>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</si>
  <si>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</si>
  <si>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</si>
  <si>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</si>
  <si>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</si>
  <si>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</si>
  <si>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</si>
  <si>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</si>
  <si>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</si>
  <si>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</si>
  <si>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</si>
  <si>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$266,3 millones, en comparación con los costos del marco original que ascienden a $163,9 millones, (mes de publicación del marco: septiembre - 2018).
La rentabilidad actualizada (2023 Q4) subió frente a la rentabilidad de la primera AgroGuía, pasando del 38,8% al 56,3%. Mientras que el crecimiento de los costos fue del 162,4%, el crecimiento de los ingresos fue del 227,6%.</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</si>
  <si>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</si>
  <si>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</si>
  <si>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</si>
  <si>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</si>
  <si>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</si>
  <si>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</si>
  <si>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</si>
  <si>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</si>
  <si>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</si>
  <si>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</si>
  <si>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</si>
  <si>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</si>
  <si>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</si>
  <si>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</si>
  <si>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</si>
  <si>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control arvenses seguido de cosecha y beneficio, que representan el 25% y el 24% del costo total, respectivamente. En cuanto a los costos de insumos, se destaca la participación de fertilización seguido de control fitosanitario, que representan el 56% y el 14% del costo total, respectivamente.</t>
  </si>
  <si>
    <t>Costo total</t>
  </si>
  <si>
    <t>Mano de obra</t>
  </si>
  <si>
    <t>2018 Q3</t>
  </si>
  <si>
    <t>2023 Q4</t>
  </si>
  <si>
    <t>Rentabilidad actualizada</t>
  </si>
  <si>
    <t>subió</t>
  </si>
  <si>
    <t>Rentabilidad Original</t>
  </si>
  <si>
    <t>Trimestre actualización</t>
  </si>
  <si>
    <t>Costos original</t>
  </si>
  <si>
    <t>Fecha marco</t>
  </si>
  <si>
    <t>variación costos</t>
  </si>
  <si>
    <t>Valor ingresos original</t>
  </si>
  <si>
    <t>COP</t>
  </si>
  <si>
    <t>Variación ingresos</t>
  </si>
  <si>
    <t>Antioquia</t>
  </si>
  <si>
    <t>A continuación, se presenta la desagregación de los costos de mano de obra e insumos según las diferentes actividades vinculadas a la producción de AGUACATE HASS ANTIOQUIA ENTRERRIOS</t>
  </si>
  <si>
    <t>En cuanto a los costos de mano de obra, se destaca la participación de control arvenses segido por cosecha y beneficio que representan el 25% y el 24% del costo total, respectivamente. En cuanto a los costos de insumos, se destaca la participación de fertilización segido por control fitosanitario que representan el 51% y el 24% del costo total, respectivamente.</t>
  </si>
  <si>
    <t>En cuanto a los costos de mano de obra, se destaca la participación de control arvenses segido por cosecha y beneficio que representan el 25% y el 24% del costo total, respectivamente. En cuanto a los costos de insumos, se destaca la participación de fertilización segido por control fitosanitario que representan el 56% y el 14% del costo total, respectivamente.</t>
  </si>
  <si>
    <t>En cuanto a los costos de mano de obra, se destaca la participación de control arvenses segido por cosecha y beneficio que representan el 25% y el 24% del costo total, respectivamente.</t>
  </si>
  <si>
    <t>En cuanto a los costos de insumos, se destaca la participación de fertilización segido por control fitosanitario que representan el 56% y el 14% del costo total, respectivamente.</t>
  </si>
  <si>
    <t>En cuanto a los costos de insumos, se destaca la participación de fertilización segido por control fitosanitario que representan el 51% y el 24% del costo total, respectivamente.</t>
  </si>
  <si>
    <t>En cuanto a los costos de mano de obra, se destaca la participación de control arvenses segido por cosecha y beneficio que representan el 25% y el 24% del costo total, respectivamente.En cuanto a los costos de insumos, se destaca la participación de fertilización segido por control fitosanitario que representan el 51% y el 24%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</si>
  <si>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</si>
  <si>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</si>
  <si>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</si>
  <si>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</si>
  <si>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</si>
  <si>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</si>
  <si>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</si>
  <si>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</si>
  <si>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</si>
  <si>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</si>
  <si>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</si>
  <si>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</si>
  <si>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</si>
  <si>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</si>
  <si>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AGUACATE HASS ANTIOQUIA ENTRERRIOS,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</si>
  <si>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</si>
  <si>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$ 3.277/kg y con un rendimiento por hectárea de 186.000 kg por ciclo; el margen de utilidad obtenido en la producción de aguacate es del 56%.</t>
  </si>
  <si>
    <t>PRECIO MINIMO</t>
  </si>
  <si>
    <t>El precio mínimo ponderado para cubrir los costos de producción, con un rendimiento de 186.000 kg para todo el ciclo de producción, es COP $ 1.431/kg.</t>
  </si>
  <si>
    <t>RENDIMIENTO MINIMO</t>
  </si>
  <si>
    <t>KG</t>
  </si>
  <si>
    <t>El rendimiento mínimo por ha/ciclo para cubrir los costos de producción, con un precio ponderado de COP $ 3.277, es de 81.248 kg/ha para todo el ciclo.</t>
  </si>
  <si>
    <t>El siguiente cuadro presenta diferentes escenarios de rentabilidad para el sistema productivo de AGUACATE HASS ANTIOQUIA ENTRERRIOS,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</si>
  <si>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</si>
  <si>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</si>
  <si>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</si>
  <si>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</si>
  <si>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</si>
  <si>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</si>
  <si>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</si>
  <si>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</si>
  <si>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</si>
  <si>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</si>
  <si>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AGUACATE HASS ANTIOQUIA ENTRERRIOS, frente a diferentes escenarios de variación de precios de venta en finca y rendimientos probables (t/ha)</t>
  </si>
  <si>
    <t>Con un precio ponderado de COP $$ 1.440/kg y con un rendimiento por hectárea de 186.000 kg por ciclo; el margen de utilidad obtenido en la producción de aguacate es del 39%.</t>
  </si>
  <si>
    <t>El precio mínimo ponderado para cubrir los costos de producción, con un rendimiento de 186.000 kg para todo el ciclo de producción, es COP $ 881/kg.</t>
  </si>
  <si>
    <t>El rendimiento mínimo por ha/ciclo para cubrir los costos de producción, con un precio ponderado de COP $ 1.440, es de 113.823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</si>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</sst>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Part.'!$AQ$41:$AQ$42</c:f>
              <c:numCache>
                <c:formatCode>_(* #,##0_);_(* \(#,##0\);_(* "-"_);_(@_)</c:formatCode>
                <c:ptCount val="2"/>
                <c:pt idx="0">
                  <c:v>163905500</c:v>
                </c:pt>
                <c:pt idx="1">
                  <c:v>266250234.22929937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Part.'!$AR$41:$AR$42</c:f>
              <c:numCache>
                <c:formatCode>_(* #,##0_);_(* \(#,##0\);_(* "-"_);_(@_)</c:formatCode>
                <c:ptCount val="2"/>
                <c:pt idx="0">
                  <c:v>84688000</c:v>
                </c:pt>
                <c:pt idx="1">
                  <c:v>127853952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Q3</c:v>
                </c:pt>
                <c:pt idx="1">
                  <c:v>2023 Q4</c:v>
                </c:pt>
              </c:strCache>
            </c:strRef>
          </c:cat>
          <c:val>
            <c:numRef>
              <c:f>'Análisis Comparativo y Part.'!$AS$41:$AS$42</c:f>
              <c:numCache>
                <c:formatCode>_(* #,##0_);_(* \(#,##0\);_(* "-"_);_(@_)</c:formatCode>
                <c:ptCount val="2"/>
                <c:pt idx="0">
                  <c:v>79217500</c:v>
                </c:pt>
                <c:pt idx="1">
                  <c:v>138396282.22929937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Q4</c:v>
                </c:pt>
              </c:strCache>
            </c:strRef>
          </c:cat>
          <c:val>
            <c:numRef>
              <c:f>Tortas!$H$36:$H$37</c:f>
              <c:numCache>
                <c:formatCode>0%</c:formatCode>
                <c:ptCount val="2"/>
                <c:pt idx="0">
                  <c:v>0.51668796959223451</c:v>
                </c:pt>
                <c:pt idx="1">
                  <c:v>0.48020221416928383</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Q3</c:v>
                </c:pt>
                <c:pt idx="1">
                  <c:v>2023 Q4</c:v>
                </c:pt>
              </c:strCache>
            </c:strRef>
          </c:cat>
          <c:val>
            <c:numRef>
              <c:f>Tortas!$I$36:$I$37</c:f>
              <c:numCache>
                <c:formatCode>0%</c:formatCode>
                <c:ptCount val="2"/>
                <c:pt idx="0">
                  <c:v>0.48331203040776544</c:v>
                </c:pt>
                <c:pt idx="1">
                  <c:v>0.51979778583071612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2384720</c:v>
                </c:pt>
                <c:pt idx="1">
                  <c:v>20046054</c:v>
                </c:pt>
                <c:pt idx="2">
                  <c:v>15534578.34394905</c:v>
                </c:pt>
                <c:pt idx="3">
                  <c:v>77221042</c:v>
                </c:pt>
                <c:pt idx="4">
                  <c:v>8621713.8853503149</c:v>
                </c:pt>
                <c:pt idx="5">
                  <c:v>3698724</c:v>
                </c:pt>
                <c:pt idx="6">
                  <c:v>0</c:v>
                </c:pt>
                <c:pt idx="7">
                  <c:v>0</c:v>
                </c:pt>
                <c:pt idx="8">
                  <c:v>10889450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32544697</c:v>
                </c:pt>
                <c:pt idx="1">
                  <c:v>24459480</c:v>
                </c:pt>
                <c:pt idx="2">
                  <c:v>30318000</c:v>
                </c:pt>
                <c:pt idx="3">
                  <c:v>15423061</c:v>
                </c:pt>
                <c:pt idx="4">
                  <c:v>3434897</c:v>
                </c:pt>
                <c:pt idx="5">
                  <c:v>203829</c:v>
                </c:pt>
                <c:pt idx="6">
                  <c:v>21062330</c:v>
                </c:pt>
                <c:pt idx="7">
                  <c:v>407658</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Q4</c:v>
                </c:pt>
              </c:strCache>
            </c:strRef>
          </c:cat>
          <c:val>
            <c:numRef>
              <c:f>'Análisis Comparativo y Part.'!$AW$41:$AW$42</c:f>
              <c:numCache>
                <c:formatCode>0%</c:formatCode>
                <c:ptCount val="2"/>
                <c:pt idx="0">
                  <c:v>0.51668796959223451</c:v>
                </c:pt>
                <c:pt idx="1">
                  <c:v>0.48020221416928383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Q3</c:v>
                </c:pt>
                <c:pt idx="1">
                  <c:v>2023 Q4</c:v>
                </c:pt>
              </c:strCache>
            </c:strRef>
          </c:cat>
          <c:val>
            <c:numRef>
              <c:f>'Análisis Comparativo y Part.'!$AX$41:$AX$42</c:f>
              <c:numCache>
                <c:formatCode>0%</c:formatCode>
                <c:ptCount val="2"/>
                <c:pt idx="0">
                  <c:v>0.48331203040776544</c:v>
                </c:pt>
                <c:pt idx="1">
                  <c:v>0.51979778583071612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21555000</c:v>
                </c:pt>
                <c:pt idx="1">
                  <c:v>16200000</c:v>
                </c:pt>
                <c:pt idx="2">
                  <c:v>20088000</c:v>
                </c:pt>
                <c:pt idx="3">
                  <c:v>10215000</c:v>
                </c:pt>
                <c:pt idx="4">
                  <c:v>2275000</c:v>
                </c:pt>
                <c:pt idx="5">
                  <c:v>135000</c:v>
                </c:pt>
                <c:pt idx="6">
                  <c:v>13950000</c:v>
                </c:pt>
                <c:pt idx="7">
                  <c:v>270000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1320000</c:v>
                </c:pt>
                <c:pt idx="1">
                  <c:v>19337500</c:v>
                </c:pt>
                <c:pt idx="2">
                  <c:v>7140000</c:v>
                </c:pt>
                <c:pt idx="3">
                  <c:v>40715000</c:v>
                </c:pt>
                <c:pt idx="4">
                  <c:v>4000000</c:v>
                </c:pt>
                <c:pt idx="5">
                  <c:v>1700000</c:v>
                </c:pt>
                <c:pt idx="6">
                  <c:v>0</c:v>
                </c:pt>
                <c:pt idx="7">
                  <c:v>0</c:v>
                </c:pt>
                <c:pt idx="8">
                  <c:v>5005000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32544697</c:v>
                </c:pt>
                <c:pt idx="1">
                  <c:v>24459480</c:v>
                </c:pt>
                <c:pt idx="2">
                  <c:v>30318000</c:v>
                </c:pt>
                <c:pt idx="3">
                  <c:v>15423061</c:v>
                </c:pt>
                <c:pt idx="4">
                  <c:v>3434897</c:v>
                </c:pt>
                <c:pt idx="5">
                  <c:v>203829</c:v>
                </c:pt>
                <c:pt idx="6">
                  <c:v>21062330</c:v>
                </c:pt>
                <c:pt idx="7">
                  <c:v>407658</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2384720</c:v>
                </c:pt>
                <c:pt idx="1">
                  <c:v>20046054</c:v>
                </c:pt>
                <c:pt idx="2">
                  <c:v>15534578.34394905</c:v>
                </c:pt>
                <c:pt idx="3">
                  <c:v>77221042</c:v>
                </c:pt>
                <c:pt idx="4">
                  <c:v>8621713.8853503149</c:v>
                </c:pt>
                <c:pt idx="5">
                  <c:v>3698724</c:v>
                </c:pt>
                <c:pt idx="6">
                  <c:v>0</c:v>
                </c:pt>
                <c:pt idx="7">
                  <c:v>0</c:v>
                </c:pt>
                <c:pt idx="8">
                  <c:v>10889450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Tortas!$B$36:$B$37</c:f>
              <c:numCache>
                <c:formatCode>_(* #,##0_);_(* \(#,##0\);_(* "-"_);_(@_)</c:formatCode>
                <c:ptCount val="2"/>
                <c:pt idx="0">
                  <c:v>163905500</c:v>
                </c:pt>
                <c:pt idx="1">
                  <c:v>266250234.22929937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Tortas!$C$36:$C$37</c:f>
              <c:numCache>
                <c:formatCode>_(* #,##0_);_(* \(#,##0\);_(* "-"_);_(@_)</c:formatCode>
                <c:ptCount val="2"/>
                <c:pt idx="0">
                  <c:v>84688000</c:v>
                </c:pt>
                <c:pt idx="1">
                  <c:v>127853952</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Q3</c:v>
                </c:pt>
                <c:pt idx="1">
                  <c:v>2023 Q4</c:v>
                </c:pt>
              </c:strCache>
            </c:strRef>
          </c:cat>
          <c:val>
            <c:numRef>
              <c:f>Tortas!$D$36:$D$37</c:f>
              <c:numCache>
                <c:formatCode>_(* #,##0_);_(* \(#,##0\);_(* "-"_);_(@_)</c:formatCode>
                <c:ptCount val="2"/>
                <c:pt idx="0">
                  <c:v>79217500</c:v>
                </c:pt>
                <c:pt idx="1">
                  <c:v>138396282.22929937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22" width="10.85546875" style="19" customWidth="1"/>
    <col min="23"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3366.95</v>
      </c>
      <c r="C7" s="22">
        <v>3668.92</v>
      </c>
      <c r="D7" s="22">
        <v>3872.75</v>
      </c>
      <c r="E7" s="22">
        <v>4543.95</v>
      </c>
      <c r="F7" s="22">
        <v>4799.2700000000004</v>
      </c>
      <c r="G7" s="22">
        <v>6057.27</v>
      </c>
      <c r="H7" s="22">
        <v>6847.9</v>
      </c>
      <c r="I7" s="22">
        <v>6847.9</v>
      </c>
      <c r="J7" s="22">
        <v>6847.9</v>
      </c>
      <c r="K7" s="22">
        <v>6847.9</v>
      </c>
      <c r="L7" s="22">
        <v>6847.9</v>
      </c>
      <c r="M7" s="22">
        <v>6847.9</v>
      </c>
      <c r="N7" s="22">
        <v>6847.9</v>
      </c>
      <c r="O7" s="22">
        <v>6847.9</v>
      </c>
      <c r="P7" s="22">
        <v>6847.9</v>
      </c>
      <c r="Q7" s="22">
        <v>6847.9</v>
      </c>
      <c r="R7" s="22">
        <v>6847.9</v>
      </c>
      <c r="S7" s="22">
        <v>6847.9</v>
      </c>
      <c r="T7" s="22">
        <v>6847.9</v>
      </c>
      <c r="U7" s="22">
        <v>6456.7</v>
      </c>
      <c r="V7" s="22">
        <v>6065.5</v>
      </c>
      <c r="W7" s="22">
        <v>0</v>
      </c>
      <c r="X7" s="22">
        <v>0</v>
      </c>
      <c r="Y7" s="22">
        <v>0</v>
      </c>
      <c r="Z7" s="22">
        <v>0</v>
      </c>
      <c r="AA7" s="22">
        <v>0</v>
      </c>
      <c r="AB7" s="22">
        <v>0</v>
      </c>
      <c r="AC7" s="22">
        <v>0</v>
      </c>
      <c r="AD7" s="22">
        <v>0</v>
      </c>
      <c r="AE7" s="22">
        <v>0</v>
      </c>
      <c r="AF7" s="22">
        <v>0</v>
      </c>
      <c r="AG7" s="22">
        <v>127853.95</v>
      </c>
      <c r="AH7" s="23">
        <v>0.48020221416928366</v>
      </c>
    </row>
    <row r="8" spans="1:34">
      <c r="A8" s="5" t="s">
        <v>52</v>
      </c>
      <c r="B8" s="22">
        <v>8621.7099999999991</v>
      </c>
      <c r="C8" s="22">
        <v>4290.8</v>
      </c>
      <c r="D8" s="22">
        <v>4280.68</v>
      </c>
      <c r="E8" s="22">
        <v>7269.97</v>
      </c>
      <c r="F8" s="22">
        <v>7298.35</v>
      </c>
      <c r="G8" s="22">
        <v>7407.13</v>
      </c>
      <c r="H8" s="22">
        <v>7407.13</v>
      </c>
      <c r="I8" s="22">
        <v>6645.64</v>
      </c>
      <c r="J8" s="22">
        <v>6645.64</v>
      </c>
      <c r="K8" s="22">
        <v>6645.64</v>
      </c>
      <c r="L8" s="22">
        <v>6645.64</v>
      </c>
      <c r="M8" s="22">
        <v>6645.64</v>
      </c>
      <c r="N8" s="22">
        <v>6645.64</v>
      </c>
      <c r="O8" s="22">
        <v>6645.64</v>
      </c>
      <c r="P8" s="22">
        <v>6645.64</v>
      </c>
      <c r="Q8" s="22">
        <v>6645.64</v>
      </c>
      <c r="R8" s="22">
        <v>6645.64</v>
      </c>
      <c r="S8" s="22">
        <v>6645.64</v>
      </c>
      <c r="T8" s="22">
        <v>6645.64</v>
      </c>
      <c r="U8" s="22">
        <v>6036.44</v>
      </c>
      <c r="V8" s="22">
        <v>6036.44</v>
      </c>
      <c r="W8" s="22">
        <v>0</v>
      </c>
      <c r="X8" s="22">
        <v>0</v>
      </c>
      <c r="Y8" s="22">
        <v>0</v>
      </c>
      <c r="Z8" s="22">
        <v>0</v>
      </c>
      <c r="AA8" s="22">
        <v>0</v>
      </c>
      <c r="AB8" s="22">
        <v>0</v>
      </c>
      <c r="AC8" s="22">
        <v>0</v>
      </c>
      <c r="AD8" s="22">
        <v>0</v>
      </c>
      <c r="AE8" s="22">
        <v>0</v>
      </c>
      <c r="AF8" s="22">
        <v>0</v>
      </c>
      <c r="AG8" s="22">
        <v>138396.28</v>
      </c>
      <c r="AH8" s="23">
        <v>0.51979778583071645</v>
      </c>
    </row>
    <row r="9" spans="1:34">
      <c r="A9" s="9" t="s">
        <v>53</v>
      </c>
      <c r="B9" s="22">
        <v>11988.67</v>
      </c>
      <c r="C9" s="22">
        <v>7959.72</v>
      </c>
      <c r="D9" s="22">
        <v>8153.43</v>
      </c>
      <c r="E9" s="22">
        <v>11813.93</v>
      </c>
      <c r="F9" s="22">
        <v>12097.61</v>
      </c>
      <c r="G9" s="22">
        <v>13464.4</v>
      </c>
      <c r="H9" s="22">
        <v>14255.03</v>
      </c>
      <c r="I9" s="22">
        <v>13493.53</v>
      </c>
      <c r="J9" s="22">
        <v>13493.53</v>
      </c>
      <c r="K9" s="22">
        <v>13493.53</v>
      </c>
      <c r="L9" s="22">
        <v>13493.53</v>
      </c>
      <c r="M9" s="22">
        <v>13493.53</v>
      </c>
      <c r="N9" s="22">
        <v>13493.53</v>
      </c>
      <c r="O9" s="22">
        <v>13493.53</v>
      </c>
      <c r="P9" s="22">
        <v>13493.53</v>
      </c>
      <c r="Q9" s="22">
        <v>13493.53</v>
      </c>
      <c r="R9" s="22">
        <v>13493.53</v>
      </c>
      <c r="S9" s="22">
        <v>13493.53</v>
      </c>
      <c r="T9" s="22">
        <v>13493.53</v>
      </c>
      <c r="U9" s="22">
        <v>12493.13</v>
      </c>
      <c r="V9" s="22">
        <v>12101.93</v>
      </c>
      <c r="W9" s="22">
        <v>0</v>
      </c>
      <c r="X9" s="22">
        <v>0</v>
      </c>
      <c r="Y9" s="22">
        <v>0</v>
      </c>
      <c r="Z9" s="22">
        <v>0</v>
      </c>
      <c r="AA9" s="22">
        <v>0</v>
      </c>
      <c r="AB9" s="22">
        <v>0</v>
      </c>
      <c r="AC9" s="22">
        <v>0</v>
      </c>
      <c r="AD9" s="22">
        <v>0</v>
      </c>
      <c r="AE9" s="22">
        <v>0</v>
      </c>
      <c r="AF9" s="22">
        <v>0</v>
      </c>
      <c r="AG9" s="22">
        <v>266250.23</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0</v>
      </c>
      <c r="E11" s="24">
        <v>720</v>
      </c>
      <c r="F11" s="24">
        <v>2160</v>
      </c>
      <c r="G11" s="24">
        <v>5040</v>
      </c>
      <c r="H11" s="24">
        <v>7200</v>
      </c>
      <c r="I11" s="24">
        <v>7200</v>
      </c>
      <c r="J11" s="24">
        <v>7200</v>
      </c>
      <c r="K11" s="24">
        <v>7200</v>
      </c>
      <c r="L11" s="24">
        <v>7200</v>
      </c>
      <c r="M11" s="24">
        <v>7200</v>
      </c>
      <c r="N11" s="24">
        <v>7200</v>
      </c>
      <c r="O11" s="24">
        <v>7200</v>
      </c>
      <c r="P11" s="24">
        <v>7200</v>
      </c>
      <c r="Q11" s="24">
        <v>7200</v>
      </c>
      <c r="R11" s="24">
        <v>7200</v>
      </c>
      <c r="S11" s="24">
        <v>7200</v>
      </c>
      <c r="T11" s="24">
        <v>7200</v>
      </c>
      <c r="U11" s="24">
        <v>5760</v>
      </c>
      <c r="V11" s="24">
        <v>4320</v>
      </c>
      <c r="W11" s="24">
        <v>0</v>
      </c>
      <c r="X11" s="24">
        <v>0</v>
      </c>
      <c r="Y11" s="24">
        <v>0</v>
      </c>
      <c r="Z11" s="24">
        <v>0</v>
      </c>
      <c r="AA11" s="24">
        <v>0</v>
      </c>
      <c r="AB11" s="24">
        <v>0</v>
      </c>
      <c r="AC11" s="24">
        <v>0</v>
      </c>
      <c r="AD11" s="24">
        <v>0</v>
      </c>
      <c r="AE11" s="24">
        <v>0</v>
      </c>
      <c r="AF11" s="24">
        <v>0</v>
      </c>
      <c r="AG11" s="24">
        <v>111600</v>
      </c>
      <c r="AH11" s="27"/>
    </row>
    <row r="12" spans="1:34">
      <c r="A12" s="5" t="s">
        <v>56</v>
      </c>
      <c r="B12" s="24"/>
      <c r="C12" s="24">
        <v>0</v>
      </c>
      <c r="D12" s="24">
        <v>0</v>
      </c>
      <c r="E12" s="24">
        <v>480</v>
      </c>
      <c r="F12" s="24">
        <v>1440</v>
      </c>
      <c r="G12" s="24">
        <v>3360</v>
      </c>
      <c r="H12" s="24">
        <v>4800</v>
      </c>
      <c r="I12" s="24">
        <v>4800</v>
      </c>
      <c r="J12" s="24">
        <v>4800</v>
      </c>
      <c r="K12" s="24">
        <v>4800</v>
      </c>
      <c r="L12" s="24">
        <v>4800</v>
      </c>
      <c r="M12" s="24">
        <v>4800</v>
      </c>
      <c r="N12" s="24">
        <v>4800</v>
      </c>
      <c r="O12" s="24">
        <v>4800</v>
      </c>
      <c r="P12" s="24">
        <v>4800</v>
      </c>
      <c r="Q12" s="24">
        <v>4800</v>
      </c>
      <c r="R12" s="24">
        <v>4800</v>
      </c>
      <c r="S12" s="24">
        <v>4800</v>
      </c>
      <c r="T12" s="24">
        <v>4800</v>
      </c>
      <c r="U12" s="24">
        <v>3840</v>
      </c>
      <c r="V12" s="24">
        <v>2880</v>
      </c>
      <c r="W12" s="24">
        <v>0</v>
      </c>
      <c r="X12" s="24">
        <v>0</v>
      </c>
      <c r="Y12" s="24">
        <v>0</v>
      </c>
      <c r="Z12" s="24">
        <v>0</v>
      </c>
      <c r="AA12" s="24">
        <v>0</v>
      </c>
      <c r="AB12" s="24">
        <v>0</v>
      </c>
      <c r="AC12" s="24">
        <v>0</v>
      </c>
      <c r="AD12" s="24">
        <v>0</v>
      </c>
      <c r="AE12" s="24">
        <v>0</v>
      </c>
      <c r="AF12" s="24">
        <v>0</v>
      </c>
      <c r="AG12" s="24">
        <v>74400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0</v>
      </c>
      <c r="E15" s="113">
        <v>3641</v>
      </c>
      <c r="F15" s="113">
        <v>3641</v>
      </c>
      <c r="G15" s="113">
        <v>3641</v>
      </c>
      <c r="H15" s="113">
        <v>3641</v>
      </c>
      <c r="I15" s="113">
        <v>3641</v>
      </c>
      <c r="J15" s="113">
        <v>3641</v>
      </c>
      <c r="K15" s="113">
        <v>3641</v>
      </c>
      <c r="L15" s="113">
        <v>3641</v>
      </c>
      <c r="M15" s="113">
        <v>3641</v>
      </c>
      <c r="N15" s="113">
        <v>3641</v>
      </c>
      <c r="O15" s="113">
        <v>3641</v>
      </c>
      <c r="P15" s="113">
        <v>3641</v>
      </c>
      <c r="Q15" s="113">
        <v>3641</v>
      </c>
      <c r="R15" s="113">
        <v>3641</v>
      </c>
      <c r="S15" s="113">
        <v>3641</v>
      </c>
      <c r="T15" s="113">
        <v>3641</v>
      </c>
      <c r="U15" s="113">
        <v>3641</v>
      </c>
      <c r="V15" s="113">
        <v>3641</v>
      </c>
      <c r="W15" s="113">
        <v>0</v>
      </c>
      <c r="X15" s="113">
        <v>0</v>
      </c>
      <c r="Y15" s="113">
        <v>0</v>
      </c>
      <c r="Z15" s="113">
        <v>0</v>
      </c>
      <c r="AA15" s="113">
        <v>0</v>
      </c>
      <c r="AB15" s="113">
        <v>0</v>
      </c>
      <c r="AC15" s="113">
        <v>0</v>
      </c>
      <c r="AD15" s="113">
        <v>0</v>
      </c>
      <c r="AE15" s="113">
        <v>0</v>
      </c>
      <c r="AF15" s="113">
        <v>0</v>
      </c>
      <c r="AG15" s="113">
        <v>3641</v>
      </c>
      <c r="AH15" s="27"/>
    </row>
    <row r="16" spans="1:34">
      <c r="A16" s="5" t="s">
        <v>60</v>
      </c>
      <c r="B16" s="113">
        <v>0</v>
      </c>
      <c r="C16" s="113">
        <v>0</v>
      </c>
      <c r="D16" s="113">
        <v>0</v>
      </c>
      <c r="E16" s="113">
        <v>2731</v>
      </c>
      <c r="F16" s="113">
        <v>2731</v>
      </c>
      <c r="G16" s="113">
        <v>2731</v>
      </c>
      <c r="H16" s="113">
        <v>2731</v>
      </c>
      <c r="I16" s="113">
        <v>2731</v>
      </c>
      <c r="J16" s="113">
        <v>2731</v>
      </c>
      <c r="K16" s="113">
        <v>2731</v>
      </c>
      <c r="L16" s="113">
        <v>2731</v>
      </c>
      <c r="M16" s="113">
        <v>2731</v>
      </c>
      <c r="N16" s="113">
        <v>2731</v>
      </c>
      <c r="O16" s="113">
        <v>2731</v>
      </c>
      <c r="P16" s="113">
        <v>2731</v>
      </c>
      <c r="Q16" s="113">
        <v>2731</v>
      </c>
      <c r="R16" s="113">
        <v>2731</v>
      </c>
      <c r="S16" s="113">
        <v>2731</v>
      </c>
      <c r="T16" s="113">
        <v>2731</v>
      </c>
      <c r="U16" s="113">
        <v>2731</v>
      </c>
      <c r="V16" s="113">
        <v>2731</v>
      </c>
      <c r="W16" s="113">
        <v>0</v>
      </c>
      <c r="X16" s="113">
        <v>0</v>
      </c>
      <c r="Y16" s="113">
        <v>0</v>
      </c>
      <c r="Z16" s="113">
        <v>0</v>
      </c>
      <c r="AA16" s="113">
        <v>0</v>
      </c>
      <c r="AB16" s="113">
        <v>0</v>
      </c>
      <c r="AC16" s="113">
        <v>0</v>
      </c>
      <c r="AD16" s="113">
        <v>0</v>
      </c>
      <c r="AE16" s="113">
        <v>0</v>
      </c>
      <c r="AF16" s="113">
        <v>0</v>
      </c>
      <c r="AG16" s="113">
        <v>2731</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0</v>
      </c>
      <c r="D19" s="22">
        <v>0</v>
      </c>
      <c r="E19" s="22">
        <v>3932.4</v>
      </c>
      <c r="F19" s="22">
        <v>11797.2</v>
      </c>
      <c r="G19" s="22">
        <v>27526.799999999999</v>
      </c>
      <c r="H19" s="22">
        <v>39324</v>
      </c>
      <c r="I19" s="22">
        <v>39324</v>
      </c>
      <c r="J19" s="22">
        <v>39324</v>
      </c>
      <c r="K19" s="22">
        <v>39324</v>
      </c>
      <c r="L19" s="22">
        <v>39324</v>
      </c>
      <c r="M19" s="22">
        <v>39324</v>
      </c>
      <c r="N19" s="22">
        <v>39324</v>
      </c>
      <c r="O19" s="22">
        <v>39324</v>
      </c>
      <c r="P19" s="22">
        <v>39324</v>
      </c>
      <c r="Q19" s="22">
        <v>39324</v>
      </c>
      <c r="R19" s="22">
        <v>39324</v>
      </c>
      <c r="S19" s="22">
        <v>39324</v>
      </c>
      <c r="T19" s="22">
        <v>39324</v>
      </c>
      <c r="U19" s="22">
        <v>31459.200000000001</v>
      </c>
      <c r="V19" s="22">
        <v>23594.400000000001</v>
      </c>
      <c r="W19" s="22">
        <v>0</v>
      </c>
      <c r="X19" s="22">
        <v>0</v>
      </c>
      <c r="Y19" s="22">
        <v>0</v>
      </c>
      <c r="Z19" s="22">
        <v>0</v>
      </c>
      <c r="AA19" s="22">
        <v>0</v>
      </c>
      <c r="AB19" s="22">
        <v>0</v>
      </c>
      <c r="AC19" s="22">
        <v>0</v>
      </c>
      <c r="AD19" s="22">
        <v>0</v>
      </c>
      <c r="AE19" s="22">
        <v>0</v>
      </c>
      <c r="AF19" s="22">
        <v>0</v>
      </c>
      <c r="AG19" s="22">
        <v>609522</v>
      </c>
      <c r="AH19" s="27"/>
    </row>
    <row r="20" spans="1:34">
      <c r="A20" s="3" t="s">
        <v>64</v>
      </c>
      <c r="B20" s="25">
        <v>-11988.67</v>
      </c>
      <c r="C20" s="25">
        <v>-7959.72</v>
      </c>
      <c r="D20" s="25">
        <v>-8153.43</v>
      </c>
      <c r="E20" s="25">
        <v>-7881.53</v>
      </c>
      <c r="F20" s="25">
        <v>-300.41000000000003</v>
      </c>
      <c r="G20" s="25">
        <v>14062.4</v>
      </c>
      <c r="H20" s="25">
        <v>25068.97</v>
      </c>
      <c r="I20" s="25">
        <v>25830.47</v>
      </c>
      <c r="J20" s="25">
        <v>25830.47</v>
      </c>
      <c r="K20" s="25">
        <v>25830.47</v>
      </c>
      <c r="L20" s="25">
        <v>25830.47</v>
      </c>
      <c r="M20" s="25">
        <v>25830.47</v>
      </c>
      <c r="N20" s="25">
        <v>25830.47</v>
      </c>
      <c r="O20" s="25">
        <v>25830.47</v>
      </c>
      <c r="P20" s="25">
        <v>25830.47</v>
      </c>
      <c r="Q20" s="25">
        <v>25830.47</v>
      </c>
      <c r="R20" s="25">
        <v>25830.47</v>
      </c>
      <c r="S20" s="25">
        <v>25830.47</v>
      </c>
      <c r="T20" s="25">
        <v>25830.47</v>
      </c>
      <c r="U20" s="25">
        <v>18966.07</v>
      </c>
      <c r="V20" s="25">
        <v>11492.47</v>
      </c>
      <c r="W20" s="25">
        <v>0</v>
      </c>
      <c r="X20" s="25">
        <v>0</v>
      </c>
      <c r="Y20" s="25">
        <v>0</v>
      </c>
      <c r="Z20" s="25">
        <v>0</v>
      </c>
      <c r="AA20" s="25">
        <v>0</v>
      </c>
      <c r="AB20" s="25">
        <v>0</v>
      </c>
      <c r="AC20" s="25">
        <v>0</v>
      </c>
      <c r="AD20" s="25">
        <v>0</v>
      </c>
      <c r="AE20" s="25">
        <v>0</v>
      </c>
      <c r="AF20" s="25">
        <v>0</v>
      </c>
      <c r="AG20" s="25">
        <v>343271.77</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4660</v>
      </c>
      <c r="D121" s="70">
        <v>2565</v>
      </c>
      <c r="E121" s="70">
        <v>3009.6</v>
      </c>
      <c r="F121" s="70">
        <v>3178.8</v>
      </c>
      <c r="G121" s="70">
        <v>4012.2</v>
      </c>
      <c r="H121" s="70">
        <v>4536</v>
      </c>
      <c r="I121" s="70">
        <v>4536</v>
      </c>
      <c r="J121" s="70">
        <v>4536</v>
      </c>
      <c r="K121" s="70">
        <v>4536</v>
      </c>
      <c r="L121" s="70">
        <v>4536</v>
      </c>
      <c r="M121" s="70">
        <v>4536</v>
      </c>
      <c r="N121" s="70">
        <v>4536</v>
      </c>
      <c r="O121" s="70">
        <v>4536</v>
      </c>
      <c r="P121" s="70">
        <v>4536</v>
      </c>
      <c r="Q121" s="70">
        <v>4536</v>
      </c>
      <c r="R121" s="70">
        <v>4536</v>
      </c>
      <c r="S121" s="70">
        <v>4536</v>
      </c>
      <c r="T121" s="70">
        <v>4536</v>
      </c>
      <c r="U121" s="70">
        <v>4276.8</v>
      </c>
      <c r="V121" s="70">
        <v>4017.6</v>
      </c>
      <c r="W121" s="70">
        <v>0</v>
      </c>
      <c r="X121" s="70">
        <v>0</v>
      </c>
      <c r="Y121" s="70">
        <v>0</v>
      </c>
      <c r="Z121" s="70">
        <v>0</v>
      </c>
      <c r="AA121" s="70">
        <v>0</v>
      </c>
      <c r="AB121" s="70">
        <v>0</v>
      </c>
      <c r="AC121" s="70">
        <v>0</v>
      </c>
      <c r="AD121" s="70">
        <v>0</v>
      </c>
      <c r="AE121" s="70">
        <v>0</v>
      </c>
      <c r="AF121" s="70">
        <v>0</v>
      </c>
      <c r="AG121" s="70">
        <v>84688</v>
      </c>
      <c r="AH121" s="71">
        <v>0.51668796959223462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6619</v>
      </c>
      <c r="D122" s="70">
        <v>2629</v>
      </c>
      <c r="E122" s="70">
        <v>4130.5</v>
      </c>
      <c r="F122" s="70">
        <v>4147</v>
      </c>
      <c r="G122" s="70">
        <v>4197</v>
      </c>
      <c r="H122" s="70">
        <v>4197</v>
      </c>
      <c r="I122" s="70">
        <v>3847</v>
      </c>
      <c r="J122" s="70">
        <v>3847</v>
      </c>
      <c r="K122" s="70">
        <v>3847</v>
      </c>
      <c r="L122" s="70">
        <v>3847</v>
      </c>
      <c r="M122" s="70">
        <v>3847</v>
      </c>
      <c r="N122" s="70">
        <v>3847</v>
      </c>
      <c r="O122" s="70">
        <v>3847</v>
      </c>
      <c r="P122" s="70">
        <v>3847</v>
      </c>
      <c r="Q122" s="70">
        <v>3847</v>
      </c>
      <c r="R122" s="70">
        <v>3847</v>
      </c>
      <c r="S122" s="70">
        <v>3847</v>
      </c>
      <c r="T122" s="70">
        <v>3847</v>
      </c>
      <c r="U122" s="70">
        <v>3567</v>
      </c>
      <c r="V122" s="70">
        <v>3567</v>
      </c>
      <c r="W122" s="70">
        <v>0</v>
      </c>
      <c r="X122" s="70">
        <v>0</v>
      </c>
      <c r="Y122" s="70">
        <v>0</v>
      </c>
      <c r="Z122" s="70">
        <v>0</v>
      </c>
      <c r="AA122" s="70">
        <v>0</v>
      </c>
      <c r="AB122" s="70">
        <v>0</v>
      </c>
      <c r="AC122" s="70">
        <v>0</v>
      </c>
      <c r="AD122" s="70">
        <v>0</v>
      </c>
      <c r="AE122" s="70">
        <v>0</v>
      </c>
      <c r="AF122" s="70">
        <v>0</v>
      </c>
      <c r="AG122" s="70">
        <v>79217.5</v>
      </c>
      <c r="AH122" s="71">
        <v>0.48331203040776544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11279</v>
      </c>
      <c r="D123" s="70">
        <v>5194</v>
      </c>
      <c r="E123" s="70">
        <v>7140.1</v>
      </c>
      <c r="F123" s="70">
        <v>7325.8</v>
      </c>
      <c r="G123" s="70">
        <v>8209.2000000000007</v>
      </c>
      <c r="H123" s="70">
        <v>8733</v>
      </c>
      <c r="I123" s="70">
        <v>8383</v>
      </c>
      <c r="J123" s="70">
        <v>8383</v>
      </c>
      <c r="K123" s="70">
        <v>8383</v>
      </c>
      <c r="L123" s="70">
        <v>8383</v>
      </c>
      <c r="M123" s="70">
        <v>8383</v>
      </c>
      <c r="N123" s="70">
        <v>8383</v>
      </c>
      <c r="O123" s="70">
        <v>8383</v>
      </c>
      <c r="P123" s="70">
        <v>8383</v>
      </c>
      <c r="Q123" s="70">
        <v>8383</v>
      </c>
      <c r="R123" s="70">
        <v>8383</v>
      </c>
      <c r="S123" s="70">
        <v>8383</v>
      </c>
      <c r="T123" s="70">
        <v>8383</v>
      </c>
      <c r="U123" s="70">
        <v>7843.8</v>
      </c>
      <c r="V123" s="70">
        <v>7584.6</v>
      </c>
      <c r="W123" s="70">
        <v>0</v>
      </c>
      <c r="X123" s="70">
        <v>0</v>
      </c>
      <c r="Y123" s="70">
        <v>0</v>
      </c>
      <c r="Z123" s="70">
        <v>0</v>
      </c>
      <c r="AA123" s="70">
        <v>0</v>
      </c>
      <c r="AB123" s="70">
        <v>0</v>
      </c>
      <c r="AC123" s="70">
        <v>0</v>
      </c>
      <c r="AD123" s="70">
        <v>0</v>
      </c>
      <c r="AE123" s="70">
        <v>0</v>
      </c>
      <c r="AF123" s="70">
        <v>0</v>
      </c>
      <c r="AG123" s="70">
        <v>163905.5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0</v>
      </c>
      <c r="E125" s="73">
        <v>720</v>
      </c>
      <c r="F125" s="73">
        <v>2160</v>
      </c>
      <c r="G125" s="73">
        <v>5040</v>
      </c>
      <c r="H125" s="73">
        <v>7200</v>
      </c>
      <c r="I125" s="73">
        <v>7200</v>
      </c>
      <c r="J125" s="73">
        <v>7200</v>
      </c>
      <c r="K125" s="73">
        <v>7200</v>
      </c>
      <c r="L125" s="73">
        <v>7200</v>
      </c>
      <c r="M125" s="73">
        <v>7200</v>
      </c>
      <c r="N125" s="73">
        <v>7200</v>
      </c>
      <c r="O125" s="73">
        <v>7200</v>
      </c>
      <c r="P125" s="73">
        <v>7200</v>
      </c>
      <c r="Q125" s="73">
        <v>7200</v>
      </c>
      <c r="R125" s="73">
        <v>7200</v>
      </c>
      <c r="S125" s="73">
        <v>7200</v>
      </c>
      <c r="T125" s="73">
        <v>7200</v>
      </c>
      <c r="U125" s="73">
        <v>5760</v>
      </c>
      <c r="V125" s="73">
        <v>4320</v>
      </c>
      <c r="W125" s="73">
        <v>0</v>
      </c>
      <c r="X125" s="73">
        <v>0</v>
      </c>
      <c r="Y125" s="73">
        <v>0</v>
      </c>
      <c r="Z125" s="73">
        <v>0</v>
      </c>
      <c r="AA125" s="73">
        <v>0</v>
      </c>
      <c r="AB125" s="73">
        <v>0</v>
      </c>
      <c r="AC125" s="73">
        <v>0</v>
      </c>
      <c r="AD125" s="73">
        <v>0</v>
      </c>
      <c r="AE125" s="73">
        <v>0</v>
      </c>
      <c r="AF125" s="73">
        <v>0</v>
      </c>
      <c r="AG125" s="70">
        <v>111600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480</v>
      </c>
      <c r="F126" s="73">
        <v>1440</v>
      </c>
      <c r="G126" s="73">
        <v>3360</v>
      </c>
      <c r="H126" s="73">
        <v>4800</v>
      </c>
      <c r="I126" s="73">
        <v>4800</v>
      </c>
      <c r="J126" s="73">
        <v>4800</v>
      </c>
      <c r="K126" s="73">
        <v>4800</v>
      </c>
      <c r="L126" s="73">
        <v>4800</v>
      </c>
      <c r="M126" s="73">
        <v>4800</v>
      </c>
      <c r="N126" s="73">
        <v>4800</v>
      </c>
      <c r="O126" s="73">
        <v>4800</v>
      </c>
      <c r="P126" s="73">
        <v>4800</v>
      </c>
      <c r="Q126" s="73">
        <v>4800</v>
      </c>
      <c r="R126" s="73">
        <v>4800</v>
      </c>
      <c r="S126" s="73">
        <v>4800</v>
      </c>
      <c r="T126" s="73">
        <v>4800</v>
      </c>
      <c r="U126" s="73">
        <v>3840</v>
      </c>
      <c r="V126" s="73">
        <v>2880</v>
      </c>
      <c r="W126" s="73">
        <v>0</v>
      </c>
      <c r="X126" s="73">
        <v>0</v>
      </c>
      <c r="Y126" s="73">
        <v>0</v>
      </c>
      <c r="Z126" s="73">
        <v>0</v>
      </c>
      <c r="AA126" s="73">
        <v>0</v>
      </c>
      <c r="AB126" s="73">
        <v>0</v>
      </c>
      <c r="AC126" s="73">
        <v>0</v>
      </c>
      <c r="AD126" s="73">
        <v>0</v>
      </c>
      <c r="AE126" s="73">
        <v>0</v>
      </c>
      <c r="AF126" s="73">
        <v>0</v>
      </c>
      <c r="AG126" s="70">
        <v>74400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1.6</v>
      </c>
      <c r="D129" s="74">
        <v>1.6</v>
      </c>
      <c r="E129" s="74">
        <v>1.6</v>
      </c>
      <c r="F129" s="74">
        <v>1.6</v>
      </c>
      <c r="G129" s="74">
        <v>1.6</v>
      </c>
      <c r="H129" s="74">
        <v>1.6</v>
      </c>
      <c r="I129" s="74">
        <v>1.6</v>
      </c>
      <c r="J129" s="74">
        <v>1.6</v>
      </c>
      <c r="K129" s="74">
        <v>1.6</v>
      </c>
      <c r="L129" s="74">
        <v>1.6</v>
      </c>
      <c r="M129" s="74">
        <v>1.6</v>
      </c>
      <c r="N129" s="74">
        <v>1.6</v>
      </c>
      <c r="O129" s="74">
        <v>1.6</v>
      </c>
      <c r="P129" s="74">
        <v>1.6</v>
      </c>
      <c r="Q129" s="74">
        <v>1.6</v>
      </c>
      <c r="R129" s="74">
        <v>1.6</v>
      </c>
      <c r="S129" s="74">
        <v>1.6</v>
      </c>
      <c r="T129" s="74">
        <v>1.6</v>
      </c>
      <c r="U129" s="74">
        <v>1.6</v>
      </c>
      <c r="V129" s="74">
        <v>1.6</v>
      </c>
      <c r="W129" s="74">
        <v>1.6</v>
      </c>
      <c r="X129" s="74">
        <v>1.6</v>
      </c>
      <c r="Y129" s="74">
        <v>1.6</v>
      </c>
      <c r="Z129" s="74">
        <v>1.6</v>
      </c>
      <c r="AA129" s="74">
        <v>1.6</v>
      </c>
      <c r="AB129" s="74">
        <v>1.6</v>
      </c>
      <c r="AC129" s="74">
        <v>1.6</v>
      </c>
      <c r="AD129" s="74">
        <v>1.6</v>
      </c>
      <c r="AE129" s="74">
        <v>1.6</v>
      </c>
      <c r="AF129" s="74">
        <v>1.6</v>
      </c>
      <c r="AG129" s="74">
        <v>1.6</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1.2</v>
      </c>
      <c r="D130" s="74">
        <v>1.2</v>
      </c>
      <c r="E130" s="74">
        <v>1.2</v>
      </c>
      <c r="F130" s="74">
        <v>1.2</v>
      </c>
      <c r="G130" s="74">
        <v>1.2</v>
      </c>
      <c r="H130" s="74">
        <v>1.2</v>
      </c>
      <c r="I130" s="74">
        <v>1.2</v>
      </c>
      <c r="J130" s="74">
        <v>1.2</v>
      </c>
      <c r="K130" s="74">
        <v>1.2</v>
      </c>
      <c r="L130" s="74">
        <v>1.2</v>
      </c>
      <c r="M130" s="74">
        <v>1.2</v>
      </c>
      <c r="N130" s="74">
        <v>1.2</v>
      </c>
      <c r="O130" s="74">
        <v>1.2</v>
      </c>
      <c r="P130" s="74">
        <v>1.2</v>
      </c>
      <c r="Q130" s="74">
        <v>1.2</v>
      </c>
      <c r="R130" s="74">
        <v>1.2</v>
      </c>
      <c r="S130" s="74">
        <v>1.2</v>
      </c>
      <c r="T130" s="74">
        <v>1.2</v>
      </c>
      <c r="U130" s="74">
        <v>1.2</v>
      </c>
      <c r="V130" s="74">
        <v>1.2</v>
      </c>
      <c r="W130" s="74">
        <v>1.2</v>
      </c>
      <c r="X130" s="74">
        <v>1.2</v>
      </c>
      <c r="Y130" s="74">
        <v>1.2</v>
      </c>
      <c r="Z130" s="74">
        <v>1.2</v>
      </c>
      <c r="AA130" s="74">
        <v>1.2</v>
      </c>
      <c r="AB130" s="74">
        <v>1.2</v>
      </c>
      <c r="AC130" s="74">
        <v>1.2</v>
      </c>
      <c r="AD130" s="74">
        <v>1.2</v>
      </c>
      <c r="AE130" s="74">
        <v>1.2</v>
      </c>
      <c r="AF130" s="74">
        <v>1.2</v>
      </c>
      <c r="AG130" s="74">
        <v>1.2</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0</v>
      </c>
      <c r="E133" s="70">
        <v>1728</v>
      </c>
      <c r="F133" s="70">
        <v>5184</v>
      </c>
      <c r="G133" s="70">
        <v>12096</v>
      </c>
      <c r="H133" s="70">
        <v>17280</v>
      </c>
      <c r="I133" s="70">
        <v>17280</v>
      </c>
      <c r="J133" s="70">
        <v>17280</v>
      </c>
      <c r="K133" s="70">
        <v>17280</v>
      </c>
      <c r="L133" s="70">
        <v>17280</v>
      </c>
      <c r="M133" s="70">
        <v>17280</v>
      </c>
      <c r="N133" s="70">
        <v>17280</v>
      </c>
      <c r="O133" s="70">
        <v>17280</v>
      </c>
      <c r="P133" s="70">
        <v>17280</v>
      </c>
      <c r="Q133" s="70">
        <v>17280</v>
      </c>
      <c r="R133" s="70">
        <v>17280</v>
      </c>
      <c r="S133" s="70">
        <v>17280</v>
      </c>
      <c r="T133" s="70">
        <v>17280</v>
      </c>
      <c r="U133" s="70">
        <v>13824</v>
      </c>
      <c r="V133" s="70">
        <v>10368</v>
      </c>
      <c r="W133" s="70">
        <v>0</v>
      </c>
      <c r="X133" s="70">
        <v>0</v>
      </c>
      <c r="Y133" s="70">
        <v>0</v>
      </c>
      <c r="Z133" s="70">
        <v>0</v>
      </c>
      <c r="AA133" s="70">
        <v>0</v>
      </c>
      <c r="AB133" s="70">
        <v>0</v>
      </c>
      <c r="AC133" s="70">
        <v>0</v>
      </c>
      <c r="AD133" s="70">
        <v>0</v>
      </c>
      <c r="AE133" s="70">
        <v>0</v>
      </c>
      <c r="AF133" s="70">
        <v>0</v>
      </c>
      <c r="AG133" s="70">
        <v>267840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-11279</v>
      </c>
      <c r="D134" s="70">
        <v>-5194</v>
      </c>
      <c r="E134" s="70">
        <v>-5412.1</v>
      </c>
      <c r="F134" s="70">
        <v>-2141.8000000000002</v>
      </c>
      <c r="G134" s="70">
        <v>3886.8</v>
      </c>
      <c r="H134" s="70">
        <v>8547</v>
      </c>
      <c r="I134" s="70">
        <v>8897</v>
      </c>
      <c r="J134" s="70">
        <v>8897</v>
      </c>
      <c r="K134" s="70">
        <v>8897</v>
      </c>
      <c r="L134" s="70">
        <v>8897</v>
      </c>
      <c r="M134" s="70">
        <v>8897</v>
      </c>
      <c r="N134" s="70">
        <v>8897</v>
      </c>
      <c r="O134" s="70">
        <v>8897</v>
      </c>
      <c r="P134" s="70">
        <v>8897</v>
      </c>
      <c r="Q134" s="70">
        <v>8897</v>
      </c>
      <c r="R134" s="70">
        <v>8897</v>
      </c>
      <c r="S134" s="70">
        <v>8897</v>
      </c>
      <c r="T134" s="70">
        <v>8897</v>
      </c>
      <c r="U134" s="70">
        <v>5980.2</v>
      </c>
      <c r="V134" s="70">
        <v>2783.4</v>
      </c>
      <c r="W134" s="70">
        <v>0</v>
      </c>
      <c r="X134" s="70">
        <v>0</v>
      </c>
      <c r="Y134" s="70">
        <v>0</v>
      </c>
      <c r="Z134" s="70">
        <v>0</v>
      </c>
      <c r="AA134" s="70">
        <v>0</v>
      </c>
      <c r="AB134" s="70">
        <v>0</v>
      </c>
      <c r="AC134" s="70">
        <v>0</v>
      </c>
      <c r="AD134" s="70">
        <v>0</v>
      </c>
      <c r="AE134" s="70">
        <v>0</v>
      </c>
      <c r="AF134" s="70">
        <v>0</v>
      </c>
      <c r="AG134" s="70">
        <v>103934.5</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21555000</v>
      </c>
      <c r="AY8" s="21" t="s">
        <v>85</v>
      </c>
      <c r="AZ8" s="89">
        <v>1320000</v>
      </c>
    </row>
    <row r="9" spans="2:59" ht="14.45" customHeight="1">
      <c r="B9" s="136"/>
      <c r="C9" s="136"/>
      <c r="D9" s="136"/>
      <c r="E9" s="136"/>
      <c r="F9" s="136"/>
      <c r="G9" s="136"/>
      <c r="H9" s="136"/>
      <c r="I9" s="136"/>
      <c r="J9" s="37"/>
      <c r="AP9" s="21" t="s">
        <v>86</v>
      </c>
      <c r="AQ9" s="89">
        <v>16200000</v>
      </c>
      <c r="AY9" s="21" t="s">
        <v>86</v>
      </c>
      <c r="AZ9" s="89">
        <v>19337500</v>
      </c>
    </row>
    <row r="10" spans="2:59" ht="14.45" customHeight="1">
      <c r="B10" s="136"/>
      <c r="C10" s="136"/>
      <c r="D10" s="136"/>
      <c r="E10" s="136"/>
      <c r="F10" s="136"/>
      <c r="G10" s="136"/>
      <c r="H10" s="136"/>
      <c r="I10" s="136"/>
      <c r="J10" s="37"/>
      <c r="AP10" s="21" t="s">
        <v>87</v>
      </c>
      <c r="AQ10" s="89">
        <v>20088000</v>
      </c>
      <c r="AY10" s="21" t="s">
        <v>87</v>
      </c>
      <c r="AZ10" s="89">
        <v>7140000</v>
      </c>
    </row>
    <row r="11" spans="2:59" ht="14.45" customHeight="1">
      <c r="B11" s="76" t="s">
        <v>88</v>
      </c>
      <c r="C11" s="76"/>
      <c r="D11" s="76"/>
      <c r="E11" s="76"/>
      <c r="F11" s="76"/>
      <c r="G11" s="76"/>
      <c r="H11" s="76"/>
      <c r="I11" s="76"/>
      <c r="AP11" s="21" t="s">
        <v>89</v>
      </c>
      <c r="AQ11" s="89">
        <v>10215000</v>
      </c>
      <c r="AY11" s="21" t="s">
        <v>89</v>
      </c>
      <c r="AZ11" s="89">
        <v>40715000</v>
      </c>
    </row>
    <row r="12" spans="2:59" ht="14.45" customHeight="1">
      <c r="B12" s="76"/>
      <c r="C12" s="76"/>
      <c r="D12" s="76"/>
      <c r="E12" s="76"/>
      <c r="F12" s="76"/>
      <c r="G12" s="76"/>
      <c r="H12" s="76"/>
      <c r="I12" s="76"/>
      <c r="AP12" s="21" t="s">
        <v>90</v>
      </c>
      <c r="AQ12" s="89">
        <v>2275000</v>
      </c>
      <c r="AY12" s="21" t="s">
        <v>90</v>
      </c>
      <c r="AZ12" s="89">
        <v>4000000</v>
      </c>
    </row>
    <row r="13" spans="2:59" ht="14.45" customHeight="1">
      <c r="B13" s="76"/>
      <c r="C13" s="76"/>
      <c r="D13" s="76"/>
      <c r="E13" s="76"/>
      <c r="F13" s="76"/>
      <c r="G13" s="76"/>
      <c r="H13" s="76"/>
      <c r="I13" s="76"/>
      <c r="AP13" s="21" t="s">
        <v>91</v>
      </c>
      <c r="AQ13" s="89">
        <v>135000</v>
      </c>
      <c r="AY13" s="21" t="s">
        <v>91</v>
      </c>
      <c r="AZ13" s="89">
        <v>1700000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13950000</v>
      </c>
      <c r="AY16" s="21" t="s">
        <v>92</v>
      </c>
      <c r="AZ16" s="89">
        <v>0</v>
      </c>
    </row>
    <row r="17" spans="42:59" ht="14.45" customHeight="1">
      <c r="AP17" s="21" t="s">
        <v>93</v>
      </c>
      <c r="AQ17" s="89">
        <v>270000</v>
      </c>
      <c r="AY17" s="21" t="s">
        <v>93</v>
      </c>
      <c r="AZ17" s="89">
        <v>0</v>
      </c>
    </row>
    <row r="18" spans="42:59">
      <c r="AP18" s="21" t="s">
        <v>94</v>
      </c>
      <c r="AQ18" s="89">
        <v>0</v>
      </c>
      <c r="AY18" s="21" t="s">
        <v>94</v>
      </c>
      <c r="AZ18" s="89">
        <v>5005000</v>
      </c>
    </row>
    <row r="19" spans="42:59">
      <c r="AP19" s="21" t="s">
        <v>95</v>
      </c>
      <c r="AQ19" s="89">
        <v>0</v>
      </c>
      <c r="AY19" s="21" t="s">
        <v>95</v>
      </c>
      <c r="AZ19" s="89">
        <v>0</v>
      </c>
    </row>
    <row r="20" spans="42:59" ht="15">
      <c r="AP20" s="77" t="s">
        <v>96</v>
      </c>
      <c r="AQ20" s="90">
        <v>84688000</v>
      </c>
      <c r="AY20" s="77" t="s">
        <v>96</v>
      </c>
      <c r="AZ20" s="90">
        <v>79217500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32544697</v>
      </c>
      <c r="AY27" s="21" t="s">
        <v>85</v>
      </c>
      <c r="AZ27" s="89">
        <v>2384720</v>
      </c>
    </row>
    <row r="28" spans="42:59">
      <c r="AP28" s="21" t="s">
        <v>86</v>
      </c>
      <c r="AQ28" s="89">
        <v>24459480</v>
      </c>
      <c r="AY28" s="21" t="s">
        <v>86</v>
      </c>
      <c r="AZ28" s="89">
        <v>20046054</v>
      </c>
    </row>
    <row r="29" spans="42:59" ht="14.45" customHeight="1">
      <c r="AP29" s="21" t="s">
        <v>87</v>
      </c>
      <c r="AQ29" s="89">
        <v>30318000</v>
      </c>
      <c r="AY29" s="21" t="s">
        <v>87</v>
      </c>
      <c r="AZ29" s="89">
        <v>15534578.34394905</v>
      </c>
    </row>
    <row r="30" spans="42:59">
      <c r="AP30" s="21" t="s">
        <v>89</v>
      </c>
      <c r="AQ30" s="89">
        <v>15423061</v>
      </c>
      <c r="AY30" s="21" t="s">
        <v>89</v>
      </c>
      <c r="AZ30" s="89">
        <v>77221042</v>
      </c>
    </row>
    <row r="31" spans="42:59">
      <c r="AP31" s="21" t="s">
        <v>90</v>
      </c>
      <c r="AQ31" s="89">
        <v>3434897</v>
      </c>
      <c r="AY31" s="21" t="s">
        <v>90</v>
      </c>
      <c r="AZ31" s="89">
        <v>8621713.8853503149</v>
      </c>
    </row>
    <row r="32" spans="42:59" ht="14.45" customHeight="1">
      <c r="AP32" s="21" t="s">
        <v>91</v>
      </c>
      <c r="AQ32" s="89">
        <v>203829</v>
      </c>
      <c r="AY32" s="21" t="s">
        <v>91</v>
      </c>
      <c r="AZ32" s="89">
        <v>3698724</v>
      </c>
    </row>
    <row r="33" spans="2:56" ht="14.45" customHeight="1">
      <c r="AP33" s="21" t="s">
        <v>92</v>
      </c>
      <c r="AQ33" s="89">
        <v>21062330</v>
      </c>
      <c r="AY33" s="21" t="s">
        <v>92</v>
      </c>
      <c r="AZ33" s="89">
        <v>0</v>
      </c>
    </row>
    <row r="34" spans="2:56">
      <c r="AP34" s="21" t="s">
        <v>93</v>
      </c>
      <c r="AQ34" s="89">
        <v>407658</v>
      </c>
      <c r="AY34" s="21" t="s">
        <v>93</v>
      </c>
      <c r="AZ34" s="89">
        <v>0</v>
      </c>
    </row>
    <row r="35" spans="2:56" ht="14.45" customHeight="1">
      <c r="B35" s="136" t="s">
        <v>98</v>
      </c>
      <c r="C35" s="136"/>
      <c r="D35" s="136"/>
      <c r="E35" s="136"/>
      <c r="F35" s="136"/>
      <c r="G35" s="136"/>
      <c r="H35" s="136"/>
      <c r="I35" s="136"/>
      <c r="AP35" s="21" t="s">
        <v>94</v>
      </c>
      <c r="AQ35" s="89">
        <v>0</v>
      </c>
      <c r="AY35" s="21" t="s">
        <v>94</v>
      </c>
      <c r="AZ35" s="89">
        <v>10889450</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127853952</v>
      </c>
      <c r="AY37" s="77" t="s">
        <v>96</v>
      </c>
      <c r="AZ37" s="90">
        <v>138396282.22929937</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163905500</v>
      </c>
      <c r="AR41" s="110">
        <v>84688000</v>
      </c>
      <c r="AS41" s="110">
        <v>79217500</v>
      </c>
      <c r="AV41" s="21" t="s">
        <v>101</v>
      </c>
      <c r="AW41" s="91">
        <v>0.51668796959223451</v>
      </c>
      <c r="AX41" s="91">
        <v>0.48331203040776544</v>
      </c>
    </row>
    <row r="42" spans="2:56" ht="15">
      <c r="B42" s="38"/>
      <c r="C42" s="38"/>
      <c r="D42" s="38"/>
      <c r="E42" s="38"/>
      <c r="F42" s="38"/>
      <c r="G42" s="38"/>
      <c r="H42" s="38"/>
      <c r="I42" s="38"/>
      <c r="AP42" s="21" t="s">
        <v>102</v>
      </c>
      <c r="AQ42" s="110">
        <v>266250234.22929937</v>
      </c>
      <c r="AR42" s="110">
        <v>127853952</v>
      </c>
      <c r="AS42" s="110">
        <v>138396282.22929937</v>
      </c>
      <c r="AV42" s="21" t="s">
        <v>102</v>
      </c>
      <c r="AW42" s="91">
        <v>0.48020221416928383</v>
      </c>
      <c r="AX42" s="91">
        <v>0.51979778583071612</v>
      </c>
    </row>
    <row r="43" spans="2:56">
      <c r="BD43" s="92">
        <v>83037769337579.625</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0.5631819196025738</v>
      </c>
    </row>
    <row r="54" spans="2:55">
      <c r="BA54" s="21" t="s">
        <v>105</v>
      </c>
      <c r="BC54" s="94">
        <v>0.38804696833930707</v>
      </c>
    </row>
    <row r="55" spans="2:55" ht="15" thickBot="1">
      <c r="BA55" s="21" t="s">
        <v>106</v>
      </c>
      <c r="BC55" s="94" t="s">
        <v>102</v>
      </c>
    </row>
    <row r="56" spans="2:55" ht="16.5" thickTop="1" thickBot="1">
      <c r="BA56" s="95" t="s">
        <v>107</v>
      </c>
      <c r="BB56" s="95"/>
      <c r="BC56" s="93">
        <v>163905500</v>
      </c>
    </row>
    <row r="57" spans="2:55" ht="16.5" thickTop="1" thickBot="1">
      <c r="BA57" s="96" t="s">
        <v>108</v>
      </c>
      <c r="BB57" s="96"/>
      <c r="BC57" s="97">
        <v>43346</v>
      </c>
    </row>
    <row r="58" spans="2:55" ht="16.5" thickTop="1" thickBot="1">
      <c r="BA58" s="96" t="s">
        <v>109</v>
      </c>
      <c r="BB58" s="96"/>
      <c r="BC58" s="98">
        <v>1.6244130564825425</v>
      </c>
    </row>
    <row r="59" spans="2:55" ht="16.5" thickTop="1" thickBot="1">
      <c r="BA59" s="95" t="s">
        <v>110</v>
      </c>
      <c r="BB59" s="95" t="s">
        <v>111</v>
      </c>
      <c r="BC59" s="93">
        <v>267840</v>
      </c>
    </row>
    <row r="60" spans="2:55" ht="16.5" thickTop="1" thickBot="1">
      <c r="I60" s="62" t="s">
        <v>66</v>
      </c>
      <c r="BA60" s="96" t="s">
        <v>112</v>
      </c>
      <c r="BB60" s="96"/>
      <c r="BC60" s="98">
        <v>2.2756944444444445</v>
      </c>
    </row>
    <row r="61" spans="2:55" ht="16.5" thickTop="1" thickBot="1">
      <c r="BA61" s="95" t="s">
        <v>110</v>
      </c>
      <c r="BB61" s="95" t="s">
        <v>111</v>
      </c>
      <c r="BC61" s="93">
        <v>609522</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21555000</v>
      </c>
      <c r="J5" t="s">
        <v>85</v>
      </c>
      <c r="K5" s="1">
        <v>1320000</v>
      </c>
      <c r="S5" s="139"/>
      <c r="T5" s="139"/>
      <c r="U5" s="139"/>
      <c r="V5" s="139"/>
      <c r="W5" s="139"/>
      <c r="X5" s="139"/>
      <c r="Y5" s="139"/>
      <c r="Z5" s="139"/>
    </row>
    <row r="6" spans="1:27">
      <c r="A6" t="s">
        <v>86</v>
      </c>
      <c r="B6" s="1">
        <v>16200000</v>
      </c>
      <c r="J6" t="s">
        <v>86</v>
      </c>
      <c r="K6" s="1">
        <v>19337500</v>
      </c>
      <c r="S6" s="139"/>
      <c r="T6" s="139"/>
      <c r="U6" s="139"/>
      <c r="V6" s="139"/>
      <c r="W6" s="139"/>
      <c r="X6" s="139"/>
      <c r="Y6" s="139"/>
      <c r="Z6" s="139"/>
      <c r="AA6" s="18"/>
    </row>
    <row r="7" spans="1:27">
      <c r="A7" t="s">
        <v>87</v>
      </c>
      <c r="B7" s="1">
        <v>20088000</v>
      </c>
      <c r="J7" t="s">
        <v>87</v>
      </c>
      <c r="K7" s="1">
        <v>7140000</v>
      </c>
      <c r="S7" s="139"/>
      <c r="T7" s="139"/>
      <c r="U7" s="139"/>
      <c r="V7" s="139"/>
      <c r="W7" s="139"/>
      <c r="X7" s="139"/>
      <c r="Y7" s="139"/>
      <c r="Z7" s="139"/>
      <c r="AA7" s="18"/>
    </row>
    <row r="8" spans="1:27">
      <c r="A8" t="s">
        <v>89</v>
      </c>
      <c r="B8" s="1">
        <v>10215000</v>
      </c>
      <c r="J8" t="s">
        <v>89</v>
      </c>
      <c r="K8" s="1">
        <v>40715000</v>
      </c>
      <c r="S8" s="139"/>
      <c r="T8" s="139"/>
      <c r="U8" s="139"/>
      <c r="V8" s="139"/>
      <c r="W8" s="139"/>
      <c r="X8" s="139"/>
      <c r="Y8" s="139"/>
      <c r="Z8" s="139"/>
    </row>
    <row r="9" spans="1:27">
      <c r="A9" t="s">
        <v>90</v>
      </c>
      <c r="B9" s="1">
        <v>2275000</v>
      </c>
      <c r="J9" t="s">
        <v>90</v>
      </c>
      <c r="K9" s="1">
        <v>4000000</v>
      </c>
      <c r="S9" s="139"/>
      <c r="T9" s="139"/>
      <c r="U9" s="139"/>
      <c r="V9" s="139"/>
      <c r="W9" s="139"/>
      <c r="X9" s="139"/>
      <c r="Y9" s="139"/>
      <c r="Z9" s="139"/>
    </row>
    <row r="10" spans="1:27">
      <c r="A10" t="s">
        <v>91</v>
      </c>
      <c r="B10" s="1">
        <v>135000</v>
      </c>
      <c r="J10" t="s">
        <v>91</v>
      </c>
      <c r="K10" s="1">
        <v>1700000</v>
      </c>
      <c r="S10" s="139"/>
      <c r="T10" s="139"/>
      <c r="U10" s="139"/>
      <c r="V10" s="139"/>
      <c r="W10" s="139"/>
      <c r="X10" s="139"/>
      <c r="Y10" s="139"/>
      <c r="Z10" s="139"/>
    </row>
    <row r="11" spans="1:27">
      <c r="A11" t="s">
        <v>92</v>
      </c>
      <c r="B11" s="1">
        <v>13950000</v>
      </c>
      <c r="J11" t="s">
        <v>92</v>
      </c>
      <c r="K11" s="1">
        <v>0</v>
      </c>
      <c r="S11" s="139"/>
      <c r="T11" s="139"/>
      <c r="U11" s="139"/>
      <c r="V11" s="139"/>
      <c r="W11" s="139"/>
      <c r="X11" s="139"/>
      <c r="Y11" s="139"/>
      <c r="Z11" s="139"/>
    </row>
    <row r="12" spans="1:27">
      <c r="A12" t="s">
        <v>93</v>
      </c>
      <c r="B12" s="1">
        <v>270000</v>
      </c>
      <c r="J12" t="s">
        <v>93</v>
      </c>
      <c r="K12" s="1">
        <v>0</v>
      </c>
    </row>
    <row r="13" spans="1:27">
      <c r="A13" t="s">
        <v>94</v>
      </c>
      <c r="B13" s="1">
        <v>0</v>
      </c>
      <c r="J13" t="s">
        <v>94</v>
      </c>
      <c r="K13" s="1">
        <v>5005000</v>
      </c>
    </row>
    <row r="14" spans="1:27">
      <c r="A14" t="s">
        <v>95</v>
      </c>
      <c r="B14" s="1">
        <v>0</v>
      </c>
      <c r="J14" t="s">
        <v>95</v>
      </c>
      <c r="K14" s="1">
        <v>0</v>
      </c>
    </row>
    <row r="15" spans="1:27">
      <c r="A15" s="12" t="s">
        <v>96</v>
      </c>
      <c r="B15" s="13">
        <v>84688000</v>
      </c>
      <c r="J15" s="12" t="s">
        <v>96</v>
      </c>
      <c r="K15" s="13">
        <v>79217500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32544697</v>
      </c>
      <c r="J22" t="s">
        <v>85</v>
      </c>
      <c r="K22" s="1">
        <v>2384720</v>
      </c>
      <c r="S22" s="139"/>
      <c r="T22" s="139"/>
      <c r="U22" s="139"/>
      <c r="V22" s="139"/>
      <c r="W22" s="139"/>
      <c r="X22" s="139"/>
      <c r="Y22" s="139"/>
      <c r="Z22" s="139"/>
    </row>
    <row r="23" spans="1:26">
      <c r="A23" t="s">
        <v>86</v>
      </c>
      <c r="B23" s="1">
        <v>24459480</v>
      </c>
      <c r="J23" t="s">
        <v>86</v>
      </c>
      <c r="K23" s="1">
        <v>20046054</v>
      </c>
      <c r="S23" s="139"/>
      <c r="T23" s="139"/>
      <c r="U23" s="139"/>
      <c r="V23" s="139"/>
      <c r="W23" s="139"/>
      <c r="X23" s="139"/>
      <c r="Y23" s="139"/>
      <c r="Z23" s="139"/>
    </row>
    <row r="24" spans="1:26" ht="14.45" customHeight="1">
      <c r="A24" t="s">
        <v>87</v>
      </c>
      <c r="B24" s="1">
        <v>30318000</v>
      </c>
      <c r="J24" t="s">
        <v>87</v>
      </c>
      <c r="K24" s="1">
        <v>15534578.34394905</v>
      </c>
      <c r="S24" s="139"/>
      <c r="T24" s="139"/>
      <c r="U24" s="139"/>
      <c r="V24" s="139"/>
      <c r="W24" s="139"/>
      <c r="X24" s="139"/>
      <c r="Y24" s="139"/>
      <c r="Z24" s="139"/>
    </row>
    <row r="25" spans="1:26">
      <c r="A25" t="s">
        <v>89</v>
      </c>
      <c r="B25" s="1">
        <v>15423061</v>
      </c>
      <c r="J25" t="s">
        <v>89</v>
      </c>
      <c r="K25" s="1">
        <v>77221042</v>
      </c>
      <c r="S25" s="139"/>
      <c r="T25" s="139"/>
      <c r="U25" s="139"/>
      <c r="V25" s="139"/>
      <c r="W25" s="139"/>
      <c r="X25" s="139"/>
      <c r="Y25" s="139"/>
      <c r="Z25" s="139"/>
    </row>
    <row r="26" spans="1:26" ht="14.45" customHeight="1">
      <c r="A26" t="s">
        <v>90</v>
      </c>
      <c r="B26" s="1">
        <v>3434897</v>
      </c>
      <c r="J26" t="s">
        <v>90</v>
      </c>
      <c r="K26" s="1">
        <v>8621713.8853503149</v>
      </c>
      <c r="S26" s="139"/>
      <c r="T26" s="139"/>
      <c r="U26" s="139"/>
      <c r="V26" s="139"/>
      <c r="W26" s="139"/>
      <c r="X26" s="139"/>
      <c r="Y26" s="139"/>
      <c r="Z26" s="139"/>
    </row>
    <row r="27" spans="1:26">
      <c r="A27" t="s">
        <v>91</v>
      </c>
      <c r="B27" s="1">
        <v>203829</v>
      </c>
      <c r="J27" t="s">
        <v>91</v>
      </c>
      <c r="K27" s="1">
        <v>3698724</v>
      </c>
      <c r="S27" s="139"/>
      <c r="T27" s="139"/>
      <c r="U27" s="139"/>
      <c r="V27" s="139"/>
      <c r="W27" s="139"/>
      <c r="X27" s="139"/>
      <c r="Y27" s="139"/>
      <c r="Z27" s="139"/>
    </row>
    <row r="28" spans="1:26">
      <c r="A28" t="s">
        <v>92</v>
      </c>
      <c r="B28" s="1">
        <v>21062330</v>
      </c>
      <c r="J28" t="s">
        <v>92</v>
      </c>
      <c r="K28" s="1">
        <v>0</v>
      </c>
      <c r="S28" s="139"/>
      <c r="T28" s="139"/>
      <c r="U28" s="139"/>
      <c r="V28" s="139"/>
      <c r="W28" s="139"/>
      <c r="X28" s="139"/>
      <c r="Y28" s="139"/>
      <c r="Z28" s="139"/>
    </row>
    <row r="29" spans="1:26">
      <c r="A29" t="s">
        <v>93</v>
      </c>
      <c r="B29" s="1">
        <v>407658</v>
      </c>
      <c r="J29" t="s">
        <v>93</v>
      </c>
      <c r="K29" s="1">
        <v>0</v>
      </c>
    </row>
    <row r="30" spans="1:26">
      <c r="A30" t="s">
        <v>94</v>
      </c>
      <c r="B30" s="1">
        <v>0</v>
      </c>
      <c r="J30" t="s">
        <v>94</v>
      </c>
      <c r="K30" s="1">
        <v>10889450</v>
      </c>
    </row>
    <row r="31" spans="1:26">
      <c r="A31" t="s">
        <v>95</v>
      </c>
      <c r="B31" s="1">
        <v>0</v>
      </c>
      <c r="J31" t="s">
        <v>95</v>
      </c>
      <c r="K31" s="1">
        <v>0</v>
      </c>
    </row>
    <row r="32" spans="1:26">
      <c r="A32" s="12" t="s">
        <v>96</v>
      </c>
      <c r="B32" s="13">
        <v>127853952</v>
      </c>
      <c r="J32" s="12" t="s">
        <v>96</v>
      </c>
      <c r="K32" s="13">
        <v>138396282.22929937</v>
      </c>
    </row>
    <row r="35" spans="1:15">
      <c r="B35" t="s">
        <v>99</v>
      </c>
      <c r="C35" t="s">
        <v>100</v>
      </c>
      <c r="D35" t="s">
        <v>76</v>
      </c>
      <c r="H35" t="s">
        <v>100</v>
      </c>
      <c r="I35" t="s">
        <v>76</v>
      </c>
    </row>
    <row r="36" spans="1:15">
      <c r="A36" t="s">
        <v>101</v>
      </c>
      <c r="B36" s="14">
        <v>163905500</v>
      </c>
      <c r="C36" s="14">
        <v>84688000</v>
      </c>
      <c r="D36" s="14">
        <v>79217500</v>
      </c>
      <c r="G36" t="s">
        <v>101</v>
      </c>
      <c r="H36" s="15">
        <v>0.51668796959223451</v>
      </c>
      <c r="I36" s="15">
        <v>0.48331203040776544</v>
      </c>
    </row>
    <row r="37" spans="1:15">
      <c r="A37" t="s">
        <v>102</v>
      </c>
      <c r="B37" s="14">
        <v>266250234.22929937</v>
      </c>
      <c r="C37" s="14">
        <v>127853952</v>
      </c>
      <c r="D37" s="14">
        <v>138396282.22929937</v>
      </c>
      <c r="G37" t="s">
        <v>102</v>
      </c>
      <c r="H37" s="15">
        <v>0.48020221416928383</v>
      </c>
      <c r="I37" s="15">
        <v>0.51979778583071612</v>
      </c>
    </row>
    <row r="38" spans="1:15">
      <c r="O38" s="17">
        <v>83037769337579.625</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1431.45</v>
      </c>
      <c r="J11" s="19"/>
      <c r="K11" s="19"/>
    </row>
    <row r="12" spans="2:57" ht="14.45" customHeight="1" thickBot="1">
      <c r="B12" s="19"/>
      <c r="C12" s="19"/>
      <c r="D12" s="19"/>
      <c r="E12" s="19"/>
      <c r="F12" s="19"/>
      <c r="G12" s="44" t="s">
        <v>128</v>
      </c>
      <c r="H12" s="45" t="s">
        <v>129</v>
      </c>
      <c r="I12" s="46">
        <v>11988670</v>
      </c>
      <c r="J12" s="19"/>
      <c r="K12" s="19"/>
    </row>
    <row r="13" spans="2:57" ht="14.45" customHeight="1" thickBot="1">
      <c r="B13" s="19"/>
      <c r="C13" s="19"/>
      <c r="D13" s="19"/>
      <c r="E13" s="19"/>
      <c r="F13" s="19"/>
      <c r="G13" s="44" t="s">
        <v>130</v>
      </c>
      <c r="H13" s="45" t="s">
        <v>129</v>
      </c>
      <c r="I13" s="46">
        <v>92644103</v>
      </c>
      <c r="J13" s="19"/>
      <c r="K13" s="19"/>
    </row>
    <row r="14" spans="2:57" ht="14.45" customHeight="1" thickBot="1">
      <c r="B14" s="19"/>
      <c r="C14" s="19"/>
      <c r="D14" s="19"/>
      <c r="E14" s="19"/>
      <c r="F14" s="19"/>
      <c r="G14" s="44" t="s">
        <v>131</v>
      </c>
      <c r="H14" s="45" t="s">
        <v>132</v>
      </c>
      <c r="I14" s="47">
        <v>186</v>
      </c>
      <c r="J14" s="19"/>
      <c r="K14" s="19"/>
    </row>
    <row r="15" spans="2:57" ht="14.45" customHeight="1" thickBot="1">
      <c r="B15" s="19"/>
      <c r="C15" s="19"/>
      <c r="D15" s="19"/>
      <c r="E15" s="19"/>
      <c r="F15" s="19"/>
      <c r="G15" s="44" t="s">
        <v>133</v>
      </c>
      <c r="H15" s="45" t="s">
        <v>134</v>
      </c>
      <c r="I15" s="48">
        <v>56.31819196025738</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1431.45</v>
      </c>
      <c r="AS25" s="21" t="s">
        <v>111</v>
      </c>
    </row>
    <row r="26" spans="2:46">
      <c r="B26" s="140" t="s">
        <v>8</v>
      </c>
      <c r="C26" s="149" t="s">
        <v>139</v>
      </c>
      <c r="D26" s="149"/>
      <c r="E26" s="149"/>
      <c r="F26" s="149"/>
      <c r="G26" s="149"/>
      <c r="H26" s="149"/>
      <c r="I26" s="149"/>
      <c r="J26" s="149"/>
      <c r="K26" s="149"/>
      <c r="L26" s="149"/>
      <c r="M26" s="149"/>
      <c r="N26" s="149"/>
      <c r="O26" s="150"/>
      <c r="AP26" s="21" t="s">
        <v>140</v>
      </c>
      <c r="AR26" s="73">
        <v>81248.162953921259</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3.2770000000000001</v>
      </c>
      <c r="AT30" s="101">
        <v>186000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609522</v>
      </c>
      <c r="AV39" s="103">
        <v>3.28</v>
      </c>
      <c r="AW39" s="104">
        <v>2.2756944444444445</v>
      </c>
    </row>
    <row r="40" spans="2:49" ht="14.45" customHeight="1">
      <c r="B40" s="19"/>
      <c r="C40" s="49"/>
      <c r="D40" s="53" t="s">
        <v>151</v>
      </c>
      <c r="E40" s="114">
        <v>2457.75</v>
      </c>
      <c r="F40" s="114">
        <v>2621.6</v>
      </c>
      <c r="G40" s="114">
        <v>2785.45</v>
      </c>
      <c r="H40" s="114">
        <v>2949.3</v>
      </c>
      <c r="I40" s="114">
        <v>3113.15</v>
      </c>
      <c r="J40" s="115">
        <v>3277</v>
      </c>
      <c r="K40" s="114">
        <v>3440.8500000000004</v>
      </c>
      <c r="L40" s="114">
        <v>3604.7000000000003</v>
      </c>
      <c r="M40" s="114">
        <v>3768.55</v>
      </c>
      <c r="N40" s="114">
        <v>3932.4000000000005</v>
      </c>
      <c r="O40" s="114">
        <v>4096.25</v>
      </c>
      <c r="AT40" s="21" t="s">
        <v>152</v>
      </c>
      <c r="AU40" s="102">
        <v>266250.23</v>
      </c>
      <c r="AV40" s="103">
        <v>1.43</v>
      </c>
      <c r="AW40" s="104">
        <v>1.6244130306792632</v>
      </c>
    </row>
    <row r="41" spans="2:49">
      <c r="B41" s="19"/>
      <c r="C41" s="54">
        <v>-0.2</v>
      </c>
      <c r="D41" s="55">
        <v>108140.4</v>
      </c>
      <c r="E41" s="56">
        <v>-1.7614502864951049E-3</v>
      </c>
      <c r="F41" s="56">
        <v>6.0848640356410785E-2</v>
      </c>
      <c r="G41" s="56">
        <v>0.1160928379825044</v>
      </c>
      <c r="H41" s="56">
        <v>0.16519879142792077</v>
      </c>
      <c r="I41" s="56">
        <v>0.2091356971422407</v>
      </c>
      <c r="J41" s="56">
        <v>0.24867891228512876</v>
      </c>
      <c r="K41" s="56">
        <v>0.28445610693821782</v>
      </c>
      <c r="L41" s="56">
        <v>0.31698082935011707</v>
      </c>
      <c r="M41" s="56">
        <v>0.34667731503054677</v>
      </c>
      <c r="N41" s="56">
        <v>0.37389909357094059</v>
      </c>
      <c r="O41" s="56">
        <v>0.39894312982810304</v>
      </c>
      <c r="AT41" s="21" t="s">
        <v>153</v>
      </c>
      <c r="AU41" s="102">
        <v>343271.77</v>
      </c>
      <c r="AV41" s="103"/>
      <c r="AW41" s="104">
        <v>0.5631819196025738</v>
      </c>
    </row>
    <row r="42" spans="2:49">
      <c r="B42" s="19"/>
      <c r="C42" s="54">
        <v>-0.15</v>
      </c>
      <c r="D42" s="55">
        <v>135175.5</v>
      </c>
      <c r="E42" s="56">
        <v>0.19859083977080394</v>
      </c>
      <c r="F42" s="56">
        <v>0.24867891228512876</v>
      </c>
      <c r="G42" s="56">
        <v>0.29287427038600344</v>
      </c>
      <c r="H42" s="56">
        <v>0.33215903314233663</v>
      </c>
      <c r="I42" s="56">
        <v>0.36730855771379267</v>
      </c>
      <c r="J42" s="56">
        <v>0.39894312982810304</v>
      </c>
      <c r="K42" s="56">
        <v>0.42756488555057426</v>
      </c>
      <c r="L42" s="56">
        <v>0.45358466348009363</v>
      </c>
      <c r="M42" s="56">
        <v>0.47734185202443741</v>
      </c>
      <c r="N42" s="56">
        <v>0.49911927485675256</v>
      </c>
      <c r="O42" s="56">
        <v>0.51915450386248252</v>
      </c>
    </row>
    <row r="43" spans="2:49">
      <c r="B43" s="19"/>
      <c r="C43" s="54">
        <v>-0.1</v>
      </c>
      <c r="D43" s="55">
        <v>159030</v>
      </c>
      <c r="E43" s="56">
        <v>0.31880221380518337</v>
      </c>
      <c r="F43" s="56">
        <v>0.36137707544235942</v>
      </c>
      <c r="G43" s="56">
        <v>0.39894312982810298</v>
      </c>
      <c r="H43" s="56">
        <v>0.43233517817098616</v>
      </c>
      <c r="I43" s="56">
        <v>0.46221227405672377</v>
      </c>
      <c r="J43" s="56">
        <v>0.48910166035388752</v>
      </c>
      <c r="K43" s="56">
        <v>0.5134301527179882</v>
      </c>
      <c r="L43" s="56">
        <v>0.53554696395807955</v>
      </c>
      <c r="M43" s="56">
        <v>0.55574057422077183</v>
      </c>
      <c r="N43" s="56">
        <v>0.57425138362823969</v>
      </c>
      <c r="O43" s="56">
        <v>0.59128132828311009</v>
      </c>
      <c r="AU43" s="21">
        <v>511574.39999999997</v>
      </c>
    </row>
    <row r="44" spans="2:49">
      <c r="B44" s="19"/>
      <c r="C44" s="54">
        <v>-0.05</v>
      </c>
      <c r="D44" s="55">
        <v>176700</v>
      </c>
      <c r="E44" s="56">
        <v>0.38692199242466502</v>
      </c>
      <c r="F44" s="56">
        <v>0.42523936789812344</v>
      </c>
      <c r="G44" s="56">
        <v>0.4590488168452927</v>
      </c>
      <c r="H44" s="56">
        <v>0.48910166035388752</v>
      </c>
      <c r="I44" s="56">
        <v>0.51599104665105133</v>
      </c>
      <c r="J44" s="56">
        <v>0.54019149431849878</v>
      </c>
      <c r="K44" s="56">
        <v>0.56208713744618932</v>
      </c>
      <c r="L44" s="56">
        <v>0.58199226756227163</v>
      </c>
      <c r="M44" s="56">
        <v>0.60016651679869459</v>
      </c>
      <c r="N44" s="56">
        <v>0.61682624526541574</v>
      </c>
      <c r="O44" s="56">
        <v>0.63215319545479909</v>
      </c>
      <c r="AU44" s="21">
        <v>465491.62</v>
      </c>
    </row>
    <row r="45" spans="2:49">
      <c r="B45" s="19"/>
      <c r="C45" s="51" t="s">
        <v>145</v>
      </c>
      <c r="D45" s="57">
        <v>186000</v>
      </c>
      <c r="E45" s="56">
        <v>0.41757589280343183</v>
      </c>
      <c r="F45" s="56">
        <v>0.4539773995032173</v>
      </c>
      <c r="G45" s="56">
        <v>0.48609637600302807</v>
      </c>
      <c r="H45" s="56">
        <v>0.51464657733619323</v>
      </c>
      <c r="I45" s="56">
        <v>0.54019149431849878</v>
      </c>
      <c r="J45" s="56">
        <v>0.5631819196025738</v>
      </c>
      <c r="K45" s="56">
        <v>0.58398278057387987</v>
      </c>
      <c r="L45" s="56">
        <v>0.60289265418415805</v>
      </c>
      <c r="M45" s="56">
        <v>0.6201581909587599</v>
      </c>
      <c r="N45" s="56">
        <v>0.63598493300214487</v>
      </c>
      <c r="O45" s="56">
        <v>0.65054553568205908</v>
      </c>
    </row>
    <row r="46" spans="2:49" ht="14.45" customHeight="1">
      <c r="B46" s="19"/>
      <c r="C46" s="54">
        <v>0.05</v>
      </c>
      <c r="D46" s="55">
        <v>195300</v>
      </c>
      <c r="E46" s="56">
        <v>0.44531037409850643</v>
      </c>
      <c r="F46" s="56">
        <v>0.47997847571734981</v>
      </c>
      <c r="G46" s="56">
        <v>0.51056797714574098</v>
      </c>
      <c r="H46" s="56">
        <v>0.53775864508208882</v>
      </c>
      <c r="I46" s="56">
        <v>0.56208713744618932</v>
      </c>
      <c r="J46" s="56">
        <v>0.58398278057387987</v>
      </c>
      <c r="K46" s="56">
        <v>0.60379312435607602</v>
      </c>
      <c r="L46" s="56">
        <v>0.62180252779443623</v>
      </c>
      <c r="M46" s="56">
        <v>0.63824589615119987</v>
      </c>
      <c r="N46" s="56">
        <v>0.65331898381156661</v>
      </c>
      <c r="O46" s="56">
        <v>0.66718622445910392</v>
      </c>
    </row>
    <row r="47" spans="2:49">
      <c r="B47" s="19"/>
      <c r="C47" s="54">
        <v>0.1</v>
      </c>
      <c r="D47" s="55">
        <v>214830</v>
      </c>
      <c r="E47" s="56">
        <v>0.495736703725915</v>
      </c>
      <c r="F47" s="56">
        <v>0.52725315974304532</v>
      </c>
      <c r="G47" s="56">
        <v>0.5550617974052191</v>
      </c>
      <c r="H47" s="56">
        <v>0.57978058643826258</v>
      </c>
      <c r="I47" s="56">
        <v>0.60189739767835393</v>
      </c>
      <c r="J47" s="56">
        <v>0.62180252779443623</v>
      </c>
      <c r="K47" s="56">
        <v>0.63981193123279645</v>
      </c>
      <c r="L47" s="56">
        <v>0.6561841161767602</v>
      </c>
      <c r="M47" s="56">
        <v>0.67113263286472724</v>
      </c>
      <c r="N47" s="56">
        <v>0.68483543982869688</v>
      </c>
      <c r="O47" s="56">
        <v>0.69744202223554896</v>
      </c>
    </row>
    <row r="48" spans="2:49">
      <c r="B48" s="19"/>
      <c r="C48" s="54">
        <v>0.15</v>
      </c>
      <c r="D48" s="55">
        <v>247054.5</v>
      </c>
      <c r="E48" s="56">
        <v>0.56151017715296958</v>
      </c>
      <c r="F48" s="56">
        <v>0.58891579108090897</v>
      </c>
      <c r="G48" s="56">
        <v>0.61309721513497317</v>
      </c>
      <c r="H48" s="56">
        <v>0.63459181429414124</v>
      </c>
      <c r="I48" s="56">
        <v>0.65382382406813389</v>
      </c>
      <c r="J48" s="56">
        <v>0.67113263286472713</v>
      </c>
      <c r="K48" s="56">
        <v>0.68679298368069253</v>
      </c>
      <c r="L48" s="56">
        <v>0.7010296662406611</v>
      </c>
      <c r="M48" s="56">
        <v>0.71402837640411054</v>
      </c>
      <c r="N48" s="56">
        <v>0.72594386072060602</v>
      </c>
      <c r="O48" s="56">
        <v>0.73690610629178177</v>
      </c>
    </row>
    <row r="49" spans="2:45" ht="15" thickBot="1">
      <c r="B49" s="19"/>
      <c r="C49" s="54">
        <v>0.2</v>
      </c>
      <c r="D49" s="58">
        <v>296465.40000000002</v>
      </c>
      <c r="E49" s="56">
        <v>0.63459181429414124</v>
      </c>
      <c r="F49" s="56">
        <v>0.65742982590075749</v>
      </c>
      <c r="G49" s="56">
        <v>0.67758101261247761</v>
      </c>
      <c r="H49" s="56">
        <v>0.69549317857845105</v>
      </c>
      <c r="I49" s="56">
        <v>0.71151985339011159</v>
      </c>
      <c r="J49" s="56">
        <v>0.72594386072060602</v>
      </c>
      <c r="K49" s="56">
        <v>0.73899415306724381</v>
      </c>
      <c r="L49" s="56">
        <v>0.75085805520055093</v>
      </c>
      <c r="M49" s="56">
        <v>0.76169031367009221</v>
      </c>
      <c r="N49" s="56">
        <v>0.7716198839338384</v>
      </c>
      <c r="O49" s="56">
        <v>0.78075508857648479</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186000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881.21</v>
      </c>
      <c r="BA66" s="21" t="s">
        <v>111</v>
      </c>
    </row>
    <row r="67" spans="2:55">
      <c r="B67" s="19"/>
      <c r="C67" s="19"/>
      <c r="D67" s="19"/>
      <c r="E67" s="19"/>
      <c r="F67" s="19"/>
      <c r="G67" s="19"/>
      <c r="H67" s="19"/>
      <c r="I67" s="19"/>
      <c r="J67" s="19"/>
      <c r="K67" s="19"/>
      <c r="AS67" s="21" t="s">
        <v>150</v>
      </c>
      <c r="AT67" s="102">
        <v>267840</v>
      </c>
      <c r="AU67" s="103">
        <v>1.44</v>
      </c>
      <c r="AV67" s="104">
        <v>1</v>
      </c>
      <c r="AX67" s="21" t="s">
        <v>140</v>
      </c>
      <c r="AZ67" s="73">
        <v>113823.26388888889</v>
      </c>
      <c r="BA67" s="21" t="s">
        <v>141</v>
      </c>
    </row>
    <row r="68" spans="2:55">
      <c r="B68" s="19"/>
      <c r="C68" s="19"/>
      <c r="D68" s="19"/>
      <c r="E68" s="19"/>
      <c r="F68" s="19"/>
      <c r="G68" s="19"/>
      <c r="H68" s="19"/>
      <c r="I68" s="19"/>
      <c r="J68" s="19"/>
      <c r="K68" s="19"/>
      <c r="AS68" s="21" t="s">
        <v>152</v>
      </c>
      <c r="AT68" s="102">
        <v>163905.5</v>
      </c>
      <c r="AU68" s="103">
        <v>0.88</v>
      </c>
      <c r="AV68" s="104">
        <v>0.61195303166069293</v>
      </c>
    </row>
    <row r="69" spans="2:55">
      <c r="B69" s="19"/>
      <c r="C69" s="19"/>
      <c r="D69" s="19"/>
      <c r="E69" s="19"/>
      <c r="F69" s="19"/>
      <c r="G69" s="19"/>
      <c r="H69" s="19"/>
      <c r="I69" s="19"/>
      <c r="J69" s="19"/>
      <c r="K69" s="19"/>
      <c r="AS69" s="21" t="s">
        <v>153</v>
      </c>
      <c r="AT69" s="102">
        <v>103934.5</v>
      </c>
      <c r="AU69" s="103"/>
      <c r="AV69" s="104">
        <v>0.38804696833930707</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1.44</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1.08</v>
      </c>
      <c r="AU86" s="107">
        <v>1.1519999999999999</v>
      </c>
      <c r="AV86" s="107">
        <v>1.224</v>
      </c>
      <c r="AW86" s="107">
        <v>1.296</v>
      </c>
      <c r="AX86" s="107">
        <v>1.3679999999999999</v>
      </c>
      <c r="AY86" s="108">
        <v>1.44</v>
      </c>
      <c r="AZ86" s="107">
        <v>1.512</v>
      </c>
      <c r="BA86" s="107">
        <v>1.5839999999999999</v>
      </c>
      <c r="BB86" s="107">
        <v>1.6559999999999999</v>
      </c>
      <c r="BC86" s="107">
        <v>1.728</v>
      </c>
      <c r="BD86" s="107">
        <v>1.7999999999999998</v>
      </c>
    </row>
    <row r="87" spans="2:56">
      <c r="B87" s="19"/>
      <c r="C87" s="19"/>
      <c r="D87" s="19"/>
      <c r="E87" s="19"/>
      <c r="F87" s="19"/>
      <c r="G87" s="19"/>
      <c r="H87" s="19"/>
      <c r="I87" s="19"/>
      <c r="J87" s="19"/>
      <c r="K87" s="19"/>
      <c r="AR87" s="21">
        <v>-0.2</v>
      </c>
      <c r="AS87" s="107">
        <v>108140.4</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135175.5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159030</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176700</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186000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195300</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214830</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247054.5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296465.40000000002</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2024-03-04T16:48:32Z</dcterms:modified>
  <cp:category/>
  <cp:contentStatus/>
</cp:coreProperties>
</file>