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7E423A3C-5C0D-4AAB-A19B-D9BE175F9A18}"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<sst xmlns="http://schemas.openxmlformats.org/spreadsheetml/2006/main" count="350" uniqueCount="161">
  <si>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</si>
  <si>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</si>
  <si>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</si>
  <si>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</si>
  <si>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</si>
  <si>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</si>
  <si>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</si>
  <si>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</si>
  <si>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</si>
  <si>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</si>
  <si>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</si>
  <si>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</si>
  <si>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</si>
  <si>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</si>
  <si>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</si>
  <si>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</si>
  <si>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</si>
  <si>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</si>
  <si>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</si>
  <si>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</si>
  <si>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</si>
  <si>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</si>
  <si>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</si>
  <si>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</si>
  <si>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</si>
  <si>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</si>
  <si>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</si>
  <si>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</si>
  <si>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</si>
  <si>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</si>
  <si>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</si>
  <si>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</si>
  <si>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</si>
  <si>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</si>
  <si>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</si>
  <si>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</si>
  <si>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</si>
  <si>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</si>
  <si>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</si>
  <si>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</si>
  <si>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</si>
  <si>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</si>
  <si>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</si>
  <si>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</si>
  <si>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</si>
  <si>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</si>
  <si>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</si>
  <si>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</si>
  <si>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</si>
  <si>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</si>
  <si>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</si>
  <si>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</si>
  <si>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</si>
  <si>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</si>
  <si>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</si>
  <si>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</si>
  <si>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</si>
  <si>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</si>
  <si>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</si>
  <si>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</si>
  <si>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</si>
  <si>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</si>
  <si>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</si>
  <si>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</si>
  <si>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</si>
  <si>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</si>
  <si>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</si>
  <si>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</si>
  <si>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</si>
  <si>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</si>
  <si>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</si>
  <si>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</si>
  <si>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</si>
  <si>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</si>
  <si>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</si>
  <si>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</si>
  <si>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</si>
  <si>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</si>
  <si>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</si>
  <si>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</si>
  <si>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</si>
  <si>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</si>
  <si>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</si>
  <si>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</si>
  <si>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</si>
  <si>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</si>
  <si>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</si>
  <si>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</si>
  <si>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</si>
  <si>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</si>
  <si>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</si>
  <si>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</si>
  <si>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</si>
  <si>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</si>
  <si>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</si>
  <si>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</si>
  <si>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</si>
  <si>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</si>
  <si>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</si>
  <si>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</si>
  <si>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</si>
  <si>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</si>
  <si>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</si>
  <si>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</si>
  <si>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</si>
  <si>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</si>
  <si>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</si>
  <si>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</si>
  <si>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</si>
  <si>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</si>
  <si>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</si>
  <si>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</si>
  <si>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</si>
  <si>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</si>
  <si>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</si>
  <si>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</si>
  <si>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</si>
  <si>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</si>
  <si>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</si>
  <si>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</si>
  <si>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</si>
  <si>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</si>
  <si>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</si>
  <si>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</si>
  <si>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GULUPA COMÚN SANTANDER LA BELLEZA</t>
  </si>
  <si>
    <t>Santander</t>
  </si>
  <si>
    <t>Material de propagacion: Colino/Plántula // Distancia de siembra: 4 x 2,5 // Densidad de siembra - Plantas/Ha.: 1.000 // Duracion del ciclo: 4 años // Productividad/Ha/Ciclo: 28.069 kg // Inicio de Produccion desde la siembra: año 1   // Duracion de la etapa productiva: 4 años // Productividad promedio en etapa productiva 7.017 kg // Precio de venta ponderado por calidad: $7.232 // Valor Jornal: $45.039// Otros: incluido el emparrado y riego //% rendimiento 1ra. Calidad: 93 % rendimiento 2da. Calidad: 7</t>
  </si>
  <si>
    <t>2023 Q3</t>
  </si>
  <si>
    <t>2017 Q2</t>
  </si>
  <si>
    <t>El presente documento corresponde a una actualización del documento PDF de la AgroGuía correspondiente a Gulupa Común Santander La Belleza publicada en la página web, y consta de las siguientes partes:</t>
  </si>
  <si>
    <t>- Flujo anualizado de los ingresos (precio y rendimiento) y los costos de producción para una hectárea de
Gulupa Común Santander La Belleza  discriminados por mano de obra e insumos. Se incluye además la utilidad del ejercicio
(ingresos – costos) para todo el ciclo de producción, asi como información tecnica relevante. El flujo se encuentra actualizado a 2023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</si>
  <si>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Gulupa Común Santander La Belleza. La participación se encuentra actualizada al 2023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</si>
  <si>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</si>
  <si>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</si>
  <si>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</si>
  <si>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</si>
  <si>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Gulupa Común Santander La Belleza. La participación se encuentra actualizada al 2023 Q3.</t>
  </si>
  <si>
    <t>Sostenimiento Año1 ***</t>
  </si>
  <si>
    <t>Sub Total Ingresos millones [(CxG)+(DxH)]</t>
  </si>
  <si>
    <t>** Los costos de instalación comprenden tanto los gastos relacionados con la mano de obra como aquellos asociados con los insumos necesarios hasta completar la siembra de las plantas. Para el caso de Gulupa Común Santander La Belleza, en lo que respecta a la mano de obra incluye actividades como la preparación del terreno, la siembra, el trazado y el ahoyado, entre otras, y ascienden a un total de $1,7 millones de pesos (equivalente a 37 jornales). En cuanto a los insumos, se incluyen los gastos relacionados con el material vegetal y las enmiendas, que en conjunto ascienden a  $2,3 millones.</t>
  </si>
  <si>
    <t>*** Los costos de sostenimiento del año 1 comprenden tanto los gastos relacionados con la mano de obra como aquellos asociados con los insumos necesarios desde el momento de la siembra de las plantas hasta finalizar el año 1. Para el caso de Gulupa Común Santander La Belleza, en lo que respecta a la mano de obra incluye actividades como la fertilización, riego, control de malezas, plagas y enfermedades, entre otras, y ascienden a un total de $19,1 millones de pesos (equivalente a 425 jornales). En cuanto a los insumos, se incluyen los fertilizantes, plaguicidas, transportes, entre otras, que en conjunto ascienden a  $45,0 millones.</t>
  </si>
  <si>
    <t>Nota 1: en caso de utilizar esta información para el desarrollo de otras publicaciones, por favor citar FINAGRO, "Agro Guía - Marcos de Referencia Agroeconómicos"</t>
  </si>
  <si>
    <t>Los costos totales del ciclo para esta actualización (2023 Q3) equivalen a $138,2 millones, en comparación con los costos del marco original que ascienden a $76,3 millones, (mes de publicación del marco: junio - 2017).
La rentabilidad actualizada (2023 Q3) bajó frente a la rentabilidad de la primera AgroGuía, pasando del 38,5% al 31,9%. Mientras que el crecimiento de los costos fue del 181,1%, el crecimiento de los ingresos fue del 163,7%.</t>
  </si>
  <si>
    <t>En cuanto a los costos de mano de obra de la AgroGuía actualizada, se destaca la participación de otros seguido de control fitosanitario, que representan el 46% y el 13% del costo total, respectivamente. En cuanto a los costos de insumos, se destaca la participación de tutorado seguido de control fitosanitario, que representan el 61% y el 23% del costo total, respectivamente.</t>
  </si>
  <si>
    <t>bajó</t>
  </si>
  <si>
    <t>A continuación, se presenta la desagregación de los costos de mano de obra e insumos según las diferentes actividades vinculadas a la producción de GULUPA COMÚN SANTANDER LA BELLEZA</t>
  </si>
  <si>
    <t>En cuanto a los costos de mano de obra, se destaca la participación de otros segido por control fitosanitario que representan el 46% y el 13% del costo total, respectivamente. En cuanto a los costos de insumos, se destaca la participación de tutorado segido por control fitosanitario que representan el 64% y el 19% del costo total, respectivamente.</t>
  </si>
  <si>
    <t>En cuanto a los costos de mano de obra, se destaca la participación de otros segido por control fitosanitario que representan el 46% y el 13% del costo total, respectivamente. En cuanto a los costos de insumos, se destaca la participación de tutorado segido por control fitosanitario que representan el 61% y el 23% del costo total, respectivamente.</t>
  </si>
  <si>
    <t>En cuanto a los costos de mano de obra, se destaca la participación de otros segido por control fitosanitario que representan el 46% y el 13% del costo total, respectivamente.</t>
  </si>
  <si>
    <t>En cuanto a los costos de insumos, se destaca la participación de tutorado segido por control fitosanitario que representan el 61% y el 23% del costo total, respectivamente.</t>
  </si>
  <si>
    <t>En cuanto a los costos de insumos, se destaca la participación de tutorado segido por control fitosanitario que representan el 64% y el 19% del costo total, respectivamente.</t>
  </si>
  <si>
    <t>En cuanto a los costos de mano de obra, se destaca la participación de otros segido por control fitosanitario que representan el 46% y el 13% del costo total, respectivamente.En cuanto a los costos de insumos, se destaca la participación de tutorado segido por control fitosanitario que representan el 64% y el 19% del costo total, respectivamente.</t>
  </si>
  <si>
    <t>De acuerdo con el comportamiento histórico del sistema productivo, se efectuó un análisis de sensibilidad del margen de utilidad obtenido en la producción de GULUPA COMÚN SANTANDER LA BELLEZA, frente a diferentes escenarios de variación de precios de venta en finca y rendimientos probables (kg/ha).</t>
  </si>
  <si>
    <t>Con un precio ponderado de COP $ 7.232/kg y con un rendimiento por hectárea de 28.069 kg por ciclo; el margen de utilidad obtenido en la producción de gulupa es del 32%.</t>
  </si>
  <si>
    <t>El precio mínimo ponderado para cubrir los costos de producción, con un rendimiento de 28.069 kg para todo el ciclo de producción, es COP $ 4.923/kg.</t>
  </si>
  <si>
    <t>El rendimiento mínimo por ha/ciclo para cubrir los costos de producción, con un precio ponderado de COP $ 7.232, es de 19.110 kg/ha para todo el ciclo.</t>
  </si>
  <si>
    <t>El siguiente cuadro presenta diferentes escenarios de rentabilidad para el sistema productivo de GULUPA COMÚN SANTANDER LA BELLEZA, con respecto a diferentes niveles de productividad (kg./ha.) y precios ($/kg.).</t>
  </si>
  <si>
    <t>De acuerdo con el comportamiento histórico del sistema productivo, se efectuó un análisis de sensibilidad del margen de utilidad obtenido en la producción de GULUPA COMÚN SANTANDER LA BELLEZA, frente a diferentes escenarios de variación de precios de venta en finca y rendimientos probables (t/ha)</t>
  </si>
  <si>
    <t>Con un precio ponderado de COP $$ 4.419/kg y con un rendimiento por hectárea de 28.069 kg por ciclo; el margen de utilidad obtenido en la producción de gulupa es del 38%.</t>
  </si>
  <si>
    <t>El precio mínimo ponderado para cubrir los costos de producción, con un rendimiento de 28.069 kg para todo el ciclo de producción, es COP $ 2.719/kg.</t>
  </si>
  <si>
    <t>El rendimiento mínimo por ha/ciclo para cubrir los costos de producción, con un precio ponderado de COP $ 4.419, es de 17.269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</si>
</sst>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9" fontId="17" fillId="9" borderId="1"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2023 Q3</c:v>
                </c:pt>
              </c:strCache>
            </c:strRef>
          </c:cat>
          <c:val>
            <c:numRef>
              <c:f>'Análisis Comparativo y Part.'!$AQ$41:$AQ$42</c:f>
              <c:numCache>
                <c:formatCode>_(* #.##0_);_(* \(#.##0\);_(* "-"_);_(@_)</c:formatCode>
                <c:ptCount val="2"/>
                <c:pt idx="0">
                  <c:v>76310580</c:v>
                </c:pt>
                <c:pt idx="1">
                  <c:v>138194794.51416725</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2023 Q3</c:v>
                </c:pt>
              </c:strCache>
            </c:strRef>
          </c:cat>
          <c:val>
            <c:numRef>
              <c:f>'Análisis Comparativo y Part.'!$AR$41:$AR$42</c:f>
              <c:numCache>
                <c:formatCode>_(* #.##0_);_(* \(#.##0\);_(* "-"_);_(@_)</c:formatCode>
                <c:ptCount val="2"/>
                <c:pt idx="0">
                  <c:v>47275720</c:v>
                </c:pt>
                <c:pt idx="1">
                  <c:v>70969428</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Q2</c:v>
                </c:pt>
                <c:pt idx="1">
                  <c:v>2023 Q3</c:v>
                </c:pt>
              </c:strCache>
            </c:strRef>
          </c:cat>
          <c:val>
            <c:numRef>
              <c:f>'Análisis Comparativo y Part.'!$AS$41:$AS$42</c:f>
              <c:numCache>
                <c:formatCode>_(* #.##0_);_(* \(#.##0\);_(* "-"_);_(@_)</c:formatCode>
                <c:ptCount val="2"/>
                <c:pt idx="0">
                  <c:v>29034860</c:v>
                </c:pt>
                <c:pt idx="1">
                  <c:v>67225366.514167234</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Q2</c:v>
                </c:pt>
                <c:pt idx="1">
                  <c:v>2023 Q3</c:v>
                </c:pt>
              </c:strCache>
            </c:strRef>
          </c:cat>
          <c:val>
            <c:numRef>
              <c:f>Tortas!$H$36:$H$37</c:f>
              <c:numCache>
                <c:formatCode>0%</c:formatCode>
                <c:ptCount val="2"/>
                <c:pt idx="0">
                  <c:v>0.61951724125278562</c:v>
                </c:pt>
                <c:pt idx="1">
                  <c:v>0.51354631879947155</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Q2</c:v>
                </c:pt>
                <c:pt idx="1">
                  <c:v>2023 Q3</c:v>
                </c:pt>
              </c:strCache>
            </c:strRef>
          </c:cat>
          <c:val>
            <c:numRef>
              <c:f>Tortas!$I$36:$I$37</c:f>
              <c:numCache>
                <c:formatCode>0%</c:formatCode>
                <c:ptCount val="2"/>
                <c:pt idx="0">
                  <c:v>0.38048275874721432</c:v>
                </c:pt>
                <c:pt idx="1">
                  <c:v>0.48645368120052829</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5"/>
              <c:delete val="1"/>
              <c:extLst>
                <c:ext xmlns:c15="http://schemas.microsoft.com/office/drawing/2012/chart" uri="{CE6537A1-D6FC-4f65-9D91-7224C49458BB}"/>
                <c:ext xmlns:c16="http://schemas.microsoft.com/office/drawing/2014/chart" uri="{C3380CC4-5D6E-409C-BE32-E72D297353CC}">
                  <c16:uniqueId val="{0000000B-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15502222</c:v>
                </c:pt>
                <c:pt idx="3">
                  <c:v>8066828</c:v>
                </c:pt>
                <c:pt idx="4">
                  <c:v>2314698.5141672385</c:v>
                </c:pt>
                <c:pt idx="5">
                  <c:v>319649</c:v>
                </c:pt>
                <c:pt idx="6">
                  <c:v>0</c:v>
                </c:pt>
                <c:pt idx="7">
                  <c:v>0</c:v>
                </c:pt>
                <c:pt idx="8">
                  <c:v>0</c:v>
                </c:pt>
                <c:pt idx="9">
                  <c:v>41021969</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5494758</c:v>
                </c:pt>
                <c:pt idx="1">
                  <c:v>9368112</c:v>
                </c:pt>
                <c:pt idx="2">
                  <c:v>6473580</c:v>
                </c:pt>
                <c:pt idx="3">
                  <c:v>8287176</c:v>
                </c:pt>
                <c:pt idx="4">
                  <c:v>1666443</c:v>
                </c:pt>
                <c:pt idx="5">
                  <c:v>32788392</c:v>
                </c:pt>
                <c:pt idx="6">
                  <c:v>0</c:v>
                </c:pt>
                <c:pt idx="7">
                  <c:v>2161872</c:v>
                </c:pt>
                <c:pt idx="8">
                  <c:v>0</c:v>
                </c:pt>
                <c:pt idx="9">
                  <c:v>4729095</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Q2</c:v>
                </c:pt>
                <c:pt idx="1">
                  <c:v>2023 Q3</c:v>
                </c:pt>
              </c:strCache>
            </c:strRef>
          </c:cat>
          <c:val>
            <c:numRef>
              <c:f>'Análisis Comparativo y Part.'!$AW$41:$AW$42</c:f>
              <c:numCache>
                <c:formatCode>0%</c:formatCode>
                <c:ptCount val="2"/>
                <c:pt idx="0">
                  <c:v>0.61951724125278562</c:v>
                </c:pt>
                <c:pt idx="1">
                  <c:v>0.51354631879947155</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Q2</c:v>
                </c:pt>
                <c:pt idx="1">
                  <c:v>2023 Q3</c:v>
                </c:pt>
              </c:strCache>
            </c:strRef>
          </c:cat>
          <c:val>
            <c:numRef>
              <c:f>'Análisis Comparativo y Part.'!$AX$41:$AX$42</c:f>
              <c:numCache>
                <c:formatCode>0%</c:formatCode>
                <c:ptCount val="2"/>
                <c:pt idx="0">
                  <c:v>0.38048275874721432</c:v>
                </c:pt>
                <c:pt idx="1">
                  <c:v>0.48645368120052829</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3660000</c:v>
                </c:pt>
                <c:pt idx="1">
                  <c:v>6240000</c:v>
                </c:pt>
                <c:pt idx="2">
                  <c:v>4315720</c:v>
                </c:pt>
                <c:pt idx="3">
                  <c:v>5520000</c:v>
                </c:pt>
                <c:pt idx="4">
                  <c:v>1110000</c:v>
                </c:pt>
                <c:pt idx="5">
                  <c:v>21840000</c:v>
                </c:pt>
                <c:pt idx="6">
                  <c:v>0</c:v>
                </c:pt>
                <c:pt idx="7">
                  <c:v>1440000</c:v>
                </c:pt>
                <c:pt idx="8">
                  <c:v>0</c:v>
                </c:pt>
                <c:pt idx="9">
                  <c:v>3150000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0</c:v>
                </c:pt>
                <c:pt idx="1">
                  <c:v>5465360</c:v>
                </c:pt>
                <c:pt idx="2">
                  <c:v>0</c:v>
                </c:pt>
                <c:pt idx="3">
                  <c:v>3766000</c:v>
                </c:pt>
                <c:pt idx="4">
                  <c:v>1050000</c:v>
                </c:pt>
                <c:pt idx="5">
                  <c:v>145000</c:v>
                </c:pt>
                <c:pt idx="6">
                  <c:v>0</c:v>
                </c:pt>
                <c:pt idx="7">
                  <c:v>0</c:v>
                </c:pt>
                <c:pt idx="8">
                  <c:v>0</c:v>
                </c:pt>
                <c:pt idx="9">
                  <c:v>18608500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5494758</c:v>
                </c:pt>
                <c:pt idx="1">
                  <c:v>9368112</c:v>
                </c:pt>
                <c:pt idx="2">
                  <c:v>6473580</c:v>
                </c:pt>
                <c:pt idx="3">
                  <c:v>8287176</c:v>
                </c:pt>
                <c:pt idx="4">
                  <c:v>1666443</c:v>
                </c:pt>
                <c:pt idx="5">
                  <c:v>32788392</c:v>
                </c:pt>
                <c:pt idx="6">
                  <c:v>0</c:v>
                </c:pt>
                <c:pt idx="7">
                  <c:v>2161872</c:v>
                </c:pt>
                <c:pt idx="8">
                  <c:v>0</c:v>
                </c:pt>
                <c:pt idx="9">
                  <c:v>4729095</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0</c:v>
                </c:pt>
                <c:pt idx="1">
                  <c:v>15502222</c:v>
                </c:pt>
                <c:pt idx="2">
                  <c:v>0</c:v>
                </c:pt>
                <c:pt idx="3">
                  <c:v>8066828</c:v>
                </c:pt>
                <c:pt idx="4">
                  <c:v>2314698.5141672385</c:v>
                </c:pt>
                <c:pt idx="5">
                  <c:v>319649</c:v>
                </c:pt>
                <c:pt idx="6">
                  <c:v>0</c:v>
                </c:pt>
                <c:pt idx="7">
                  <c:v>0</c:v>
                </c:pt>
                <c:pt idx="8">
                  <c:v>0</c:v>
                </c:pt>
                <c:pt idx="9">
                  <c:v>41021969</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2023 Q3</c:v>
                </c:pt>
              </c:strCache>
            </c:strRef>
          </c:cat>
          <c:val>
            <c:numRef>
              <c:f>Tortas!$B$36:$B$37</c:f>
              <c:numCache>
                <c:formatCode>_(* #.##0_);_(* \(#.##0\);_(* "-"_);_(@_)</c:formatCode>
                <c:ptCount val="2"/>
                <c:pt idx="0">
                  <c:v>76310580</c:v>
                </c:pt>
                <c:pt idx="1">
                  <c:v>138194794.51416725</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2023 Q3</c:v>
                </c:pt>
              </c:strCache>
            </c:strRef>
          </c:cat>
          <c:val>
            <c:numRef>
              <c:f>Tortas!$C$36:$C$37</c:f>
              <c:numCache>
                <c:formatCode>_(* #.##0_);_(* \(#.##0\);_(* "-"_);_(@_)</c:formatCode>
                <c:ptCount val="2"/>
                <c:pt idx="0">
                  <c:v>47275720</c:v>
                </c:pt>
                <c:pt idx="1">
                  <c:v>70969428</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Q2</c:v>
                </c:pt>
                <c:pt idx="1">
                  <c:v>2023 Q3</c:v>
                </c:pt>
              </c:strCache>
            </c:strRef>
          </c:cat>
          <c:val>
            <c:numRef>
              <c:f>Tortas!$D$36:$D$37</c:f>
              <c:numCache>
                <c:formatCode>_(* #.##0_);_(* \(#.##0\);_(* "-"_);_(@_)</c:formatCode>
                <c:ptCount val="2"/>
                <c:pt idx="0">
                  <c:v>29034860</c:v>
                </c:pt>
                <c:pt idx="1">
                  <c:v>67225366.514167234</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5" t="s">
        <v>103</v>
      </c>
      <c r="C7" s="115"/>
      <c r="D7" s="115"/>
      <c r="E7" s="115"/>
      <c r="F7" s="115"/>
      <c r="G7" s="115"/>
      <c r="H7" s="115"/>
      <c r="I7" s="115"/>
      <c r="J7" s="115"/>
      <c r="K7" s="115"/>
      <c r="L7" s="115"/>
    </row>
    <row r="9" spans="1:12" ht="14.25" customHeight="1" x14ac:dyDescent="0.2">
      <c r="B9" s="126" t="s">
        <v>129</v>
      </c>
      <c r="C9" s="126"/>
      <c r="D9" s="126"/>
      <c r="E9" s="126"/>
      <c r="F9" s="126"/>
      <c r="G9" s="126"/>
      <c r="H9" s="126"/>
      <c r="I9" s="126"/>
      <c r="J9" s="126"/>
      <c r="K9" s="126"/>
      <c r="L9" s="126"/>
    </row>
    <row r="10" spans="1:12" x14ac:dyDescent="0.2">
      <c r="B10" s="126"/>
      <c r="C10" s="126"/>
      <c r="D10" s="126"/>
      <c r="E10" s="126"/>
      <c r="F10" s="126"/>
      <c r="G10" s="126"/>
      <c r="H10" s="126"/>
      <c r="I10" s="126"/>
      <c r="J10" s="126"/>
      <c r="K10" s="126"/>
      <c r="L10" s="126"/>
    </row>
    <row r="12" spans="1:12" x14ac:dyDescent="0.2">
      <c r="A12" s="125" t="s">
        <v>110</v>
      </c>
      <c r="B12" s="119" t="s">
        <v>130</v>
      </c>
      <c r="C12" s="118"/>
      <c r="D12" s="118"/>
      <c r="E12" s="118"/>
      <c r="F12" s="118"/>
      <c r="G12" s="118"/>
      <c r="H12" s="118"/>
      <c r="I12" s="118"/>
      <c r="J12" s="118"/>
      <c r="K12" s="118"/>
      <c r="L12" s="118"/>
    </row>
    <row r="13" spans="1:12" x14ac:dyDescent="0.2">
      <c r="A13" s="125"/>
      <c r="B13" s="119"/>
      <c r="C13" s="118"/>
      <c r="D13" s="118"/>
      <c r="E13" s="118"/>
      <c r="F13" s="118"/>
      <c r="G13" s="118"/>
      <c r="H13" s="118"/>
      <c r="I13" s="118"/>
      <c r="J13" s="118"/>
      <c r="K13" s="118"/>
      <c r="L13" s="118"/>
    </row>
    <row r="14" spans="1:12" x14ac:dyDescent="0.2">
      <c r="A14" s="125"/>
      <c r="B14" s="119"/>
      <c r="C14" s="118"/>
      <c r="D14" s="118"/>
      <c r="E14" s="118"/>
      <c r="F14" s="118"/>
      <c r="G14" s="118"/>
      <c r="H14" s="118"/>
      <c r="I14" s="118"/>
      <c r="J14" s="118"/>
      <c r="K14" s="118"/>
      <c r="L14" s="118"/>
    </row>
    <row r="15" spans="1:12" x14ac:dyDescent="0.2">
      <c r="A15" s="42"/>
      <c r="B15" s="119"/>
      <c r="C15" s="118"/>
      <c r="D15" s="118"/>
      <c r="E15" s="118"/>
      <c r="F15" s="118"/>
      <c r="G15" s="118"/>
      <c r="H15" s="118"/>
      <c r="I15" s="118"/>
      <c r="J15" s="118"/>
      <c r="K15" s="118"/>
      <c r="L15" s="118"/>
    </row>
    <row r="16" spans="1:12" x14ac:dyDescent="0.2">
      <c r="A16" s="121" t="s">
        <v>111</v>
      </c>
      <c r="B16" s="119" t="s">
        <v>131</v>
      </c>
      <c r="C16" s="118"/>
      <c r="D16" s="118"/>
      <c r="E16" s="118"/>
      <c r="F16" s="118"/>
      <c r="G16" s="118"/>
      <c r="H16" s="118"/>
      <c r="I16" s="118"/>
      <c r="J16" s="118"/>
      <c r="K16" s="118"/>
      <c r="L16" s="118"/>
    </row>
    <row r="17" spans="1:18" x14ac:dyDescent="0.2">
      <c r="A17" s="121"/>
      <c r="B17" s="119"/>
      <c r="C17" s="118"/>
      <c r="D17" s="118"/>
      <c r="E17" s="118"/>
      <c r="F17" s="118"/>
      <c r="G17" s="118"/>
      <c r="H17" s="118"/>
      <c r="I17" s="118"/>
      <c r="J17" s="118"/>
      <c r="K17" s="118"/>
      <c r="L17" s="118"/>
    </row>
    <row r="18" spans="1:18" x14ac:dyDescent="0.2">
      <c r="A18" s="121"/>
      <c r="B18" s="119"/>
      <c r="C18" s="118"/>
      <c r="D18" s="118"/>
      <c r="E18" s="118"/>
      <c r="F18" s="118"/>
      <c r="G18" s="118"/>
      <c r="H18" s="118"/>
      <c r="I18" s="118"/>
      <c r="J18" s="118"/>
      <c r="K18" s="118"/>
      <c r="L18" s="118"/>
    </row>
    <row r="19" spans="1:18" ht="27.75" customHeight="1" x14ac:dyDescent="0.2">
      <c r="A19" s="121"/>
      <c r="B19" s="119"/>
      <c r="C19" s="118"/>
      <c r="D19" s="118"/>
      <c r="E19" s="118"/>
      <c r="F19" s="118"/>
      <c r="G19" s="118"/>
      <c r="H19" s="118"/>
      <c r="I19" s="118"/>
      <c r="J19" s="118"/>
      <c r="K19" s="118"/>
      <c r="L19" s="118"/>
    </row>
    <row r="20" spans="1:18" x14ac:dyDescent="0.2">
      <c r="A20" s="42"/>
      <c r="B20" s="118" t="s">
        <v>132</v>
      </c>
      <c r="C20" s="118"/>
      <c r="D20" s="118"/>
      <c r="E20" s="118"/>
      <c r="F20" s="118"/>
      <c r="G20" s="118"/>
      <c r="H20" s="118"/>
      <c r="I20" s="118"/>
      <c r="J20" s="118"/>
      <c r="K20" s="118"/>
      <c r="L20" s="118"/>
    </row>
    <row r="21" spans="1:18" ht="24" customHeight="1" x14ac:dyDescent="0.2">
      <c r="A21" s="122" t="s">
        <v>112</v>
      </c>
      <c r="B21" s="118"/>
      <c r="C21" s="118"/>
      <c r="D21" s="118"/>
      <c r="E21" s="118"/>
      <c r="F21" s="118"/>
      <c r="G21" s="118"/>
      <c r="H21" s="118"/>
      <c r="I21" s="118"/>
      <c r="J21" s="118"/>
      <c r="K21" s="118"/>
      <c r="L21" s="118"/>
      <c r="M21" s="79" t="s">
        <v>133</v>
      </c>
      <c r="N21" s="114" t="s">
        <v>115</v>
      </c>
      <c r="O21" s="114"/>
      <c r="P21" s="114"/>
      <c r="Q21" s="114"/>
      <c r="R21" s="114"/>
    </row>
    <row r="22" spans="1:18" ht="24.75" customHeight="1" x14ac:dyDescent="0.2">
      <c r="A22" s="122"/>
      <c r="B22" s="118"/>
      <c r="C22" s="118"/>
      <c r="D22" s="118"/>
      <c r="E22" s="118"/>
      <c r="F22" s="118"/>
      <c r="G22" s="118"/>
      <c r="H22" s="118"/>
      <c r="I22" s="118"/>
      <c r="J22" s="118"/>
      <c r="K22" s="118"/>
      <c r="L22" s="118"/>
      <c r="M22" s="113" t="s">
        <v>133</v>
      </c>
      <c r="N22" s="114" t="s">
        <v>116</v>
      </c>
      <c r="O22" s="114"/>
      <c r="P22" s="114"/>
      <c r="Q22" s="114"/>
      <c r="R22" s="114"/>
    </row>
    <row r="23" spans="1:18" ht="21" customHeight="1" x14ac:dyDescent="0.2">
      <c r="A23" s="122"/>
      <c r="B23" s="118"/>
      <c r="C23" s="118"/>
      <c r="D23" s="118"/>
      <c r="E23" s="118"/>
      <c r="F23" s="118"/>
      <c r="G23" s="118"/>
      <c r="H23" s="118"/>
      <c r="I23" s="118"/>
      <c r="J23" s="118"/>
      <c r="K23" s="118"/>
      <c r="L23" s="118"/>
      <c r="M23" s="113"/>
      <c r="N23" s="114"/>
      <c r="O23" s="114"/>
      <c r="P23" s="114"/>
      <c r="Q23" s="114"/>
      <c r="R23" s="114"/>
    </row>
    <row r="24" spans="1:18" ht="24.75" customHeight="1" x14ac:dyDescent="0.2">
      <c r="A24" s="122"/>
      <c r="B24" s="118"/>
      <c r="C24" s="118"/>
      <c r="D24" s="118"/>
      <c r="E24" s="118"/>
      <c r="F24" s="118"/>
      <c r="G24" s="118"/>
      <c r="H24" s="118"/>
      <c r="I24" s="118"/>
      <c r="J24" s="118"/>
      <c r="K24" s="118"/>
      <c r="L24" s="118"/>
      <c r="M24" s="113" t="s">
        <v>133</v>
      </c>
      <c r="N24" s="114" t="s">
        <v>117</v>
      </c>
      <c r="O24" s="114"/>
      <c r="P24" s="114"/>
      <c r="Q24" s="114"/>
      <c r="R24" s="114"/>
    </row>
    <row r="25" spans="1:18" x14ac:dyDescent="0.2">
      <c r="B25" s="118"/>
      <c r="C25" s="118"/>
      <c r="D25" s="118"/>
      <c r="E25" s="118"/>
      <c r="F25" s="118"/>
      <c r="G25" s="118"/>
      <c r="H25" s="118"/>
      <c r="I25" s="118"/>
      <c r="J25" s="118"/>
      <c r="K25" s="118"/>
      <c r="L25" s="118"/>
      <c r="M25" s="113"/>
      <c r="N25" s="114"/>
      <c r="O25" s="114"/>
      <c r="P25" s="114"/>
      <c r="Q25" s="114"/>
      <c r="R25" s="114"/>
    </row>
    <row r="26" spans="1:18" x14ac:dyDescent="0.2">
      <c r="B26" s="118"/>
      <c r="C26" s="118"/>
      <c r="D26" s="118"/>
      <c r="E26" s="118"/>
      <c r="F26" s="118"/>
      <c r="G26" s="118"/>
      <c r="H26" s="118"/>
      <c r="I26" s="118"/>
      <c r="J26" s="118"/>
      <c r="K26" s="118"/>
      <c r="L26" s="118"/>
    </row>
    <row r="27" spans="1:18" ht="12" customHeight="1" x14ac:dyDescent="0.2">
      <c r="B27" s="118"/>
      <c r="C27" s="118"/>
      <c r="D27" s="118"/>
      <c r="E27" s="118"/>
      <c r="F27" s="118"/>
      <c r="G27" s="118"/>
      <c r="H27" s="118"/>
      <c r="I27" s="118"/>
      <c r="J27" s="118"/>
      <c r="K27" s="118"/>
      <c r="L27" s="118"/>
    </row>
    <row r="28" spans="1:18" hidden="1" x14ac:dyDescent="0.2"/>
    <row r="29" spans="1:18" hidden="1" x14ac:dyDescent="0.2"/>
    <row r="31" spans="1:18" ht="33.950000000000003" customHeight="1" x14ac:dyDescent="0.2">
      <c r="A31" s="120" t="s">
        <v>134</v>
      </c>
      <c r="B31" s="120"/>
      <c r="C31" s="120"/>
      <c r="D31" s="120"/>
      <c r="E31" s="120"/>
      <c r="F31" s="120"/>
      <c r="G31" s="120"/>
      <c r="H31" s="120"/>
      <c r="I31" s="120"/>
      <c r="J31" s="120"/>
      <c r="K31" s="120"/>
      <c r="L31" s="120"/>
    </row>
    <row r="75" spans="1:11" x14ac:dyDescent="0.2">
      <c r="A75" s="123" t="s">
        <v>135</v>
      </c>
      <c r="B75" s="124"/>
      <c r="C75" s="124"/>
      <c r="D75" s="124"/>
      <c r="E75" s="124"/>
      <c r="F75" s="124"/>
      <c r="G75" s="124"/>
      <c r="H75" s="124"/>
      <c r="I75" s="124"/>
      <c r="J75" s="124"/>
      <c r="K75" s="124"/>
    </row>
    <row r="76" spans="1:11" x14ac:dyDescent="0.2">
      <c r="A76" s="123"/>
      <c r="B76" s="124"/>
      <c r="C76" s="124"/>
      <c r="D76" s="124"/>
      <c r="E76" s="124"/>
      <c r="F76" s="124"/>
      <c r="G76" s="124"/>
      <c r="H76" s="124"/>
      <c r="I76" s="124"/>
      <c r="J76" s="124"/>
      <c r="K76" s="124"/>
    </row>
    <row r="77" spans="1:11" x14ac:dyDescent="0.2">
      <c r="A77" s="123"/>
      <c r="B77" s="124"/>
      <c r="C77" s="124"/>
      <c r="D77" s="124"/>
      <c r="E77" s="124"/>
      <c r="F77" s="124"/>
      <c r="G77" s="124"/>
      <c r="H77" s="124"/>
      <c r="I77" s="124"/>
      <c r="J77" s="124"/>
      <c r="K77" s="124"/>
    </row>
    <row r="78" spans="1:11" x14ac:dyDescent="0.2">
      <c r="A78" s="21"/>
      <c r="B78" s="21"/>
      <c r="C78" s="21"/>
      <c r="D78" s="21"/>
      <c r="E78" s="21"/>
      <c r="F78" s="21"/>
      <c r="G78" s="21"/>
      <c r="H78" s="21"/>
      <c r="I78" s="21"/>
      <c r="J78" s="21"/>
      <c r="K78" s="21"/>
    </row>
    <row r="79" spans="1:11" x14ac:dyDescent="0.2">
      <c r="A79" s="116" t="s">
        <v>136</v>
      </c>
      <c r="B79" s="117"/>
      <c r="C79" s="117"/>
      <c r="D79" s="117"/>
      <c r="E79" s="117"/>
      <c r="F79" s="117"/>
      <c r="G79" s="117"/>
      <c r="H79" s="117"/>
      <c r="I79" s="117"/>
      <c r="J79" s="117"/>
      <c r="K79" s="117"/>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Y1" zoomScale="90" zoomScaleNormal="90" workbookViewId="0">
      <selection activeCell="A27" sqref="A27:AG28"/>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6" width="10.85546875" style="19" customWidth="1"/>
    <col min="7"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x14ac:dyDescent="0.25">
      <c r="A1" s="127" t="s">
        <v>100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x14ac:dyDescent="0.25">
      <c r="A5" s="81"/>
      <c r="B5" s="81" t="s">
        <v>119</v>
      </c>
      <c r="C5" s="81" t="s">
        <v>137</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1666.44</v>
      </c>
      <c r="C7" s="22">
        <v>19134.580000000002</v>
      </c>
      <c r="D7" s="22">
        <v>18914.490000000002</v>
      </c>
      <c r="E7" s="22">
        <v>17473.240000000002</v>
      </c>
      <c r="F7" s="22">
        <v>13780.68</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70969.429999999993</v>
      </c>
      <c r="AH7" s="23">
        <v>0.51354631879947155</v>
      </c>
    </row>
    <row r="8" spans="1:34" x14ac:dyDescent="0.2">
      <c r="A8" s="5" t="s">
        <v>122</v>
      </c>
      <c r="B8" s="22">
        <v>2314.6999999999998</v>
      </c>
      <c r="C8" s="22">
        <v>45042.54</v>
      </c>
      <c r="D8" s="22">
        <v>6996.51</v>
      </c>
      <c r="E8" s="22">
        <v>6996.51</v>
      </c>
      <c r="F8" s="22">
        <v>5875.11</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67225.37</v>
      </c>
      <c r="AH8" s="23">
        <v>0.48645368120052829</v>
      </c>
    </row>
    <row r="9" spans="1:34" x14ac:dyDescent="0.2">
      <c r="A9" s="9" t="s">
        <v>121</v>
      </c>
      <c r="B9" s="22">
        <v>3981.14</v>
      </c>
      <c r="C9" s="22">
        <v>64177.11</v>
      </c>
      <c r="D9" s="22">
        <v>25911</v>
      </c>
      <c r="E9" s="22">
        <v>24469.75</v>
      </c>
      <c r="F9" s="22">
        <v>19655.8</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138194.79</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763</v>
      </c>
      <c r="D11" s="24">
        <v>9886</v>
      </c>
      <c r="E11" s="24">
        <v>9886</v>
      </c>
      <c r="F11" s="24">
        <v>5932</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26467</v>
      </c>
      <c r="AH11" s="27"/>
    </row>
    <row r="12" spans="1:34" hidden="1" x14ac:dyDescent="0.2">
      <c r="A12" s="5" t="s">
        <v>20</v>
      </c>
      <c r="B12" s="24"/>
      <c r="C12" s="24">
        <v>58</v>
      </c>
      <c r="D12" s="24">
        <v>594</v>
      </c>
      <c r="E12" s="24">
        <v>594</v>
      </c>
      <c r="F12" s="24">
        <v>356</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1602</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2">
        <v>0</v>
      </c>
      <c r="C15" s="162">
        <v>7610</v>
      </c>
      <c r="D15" s="162">
        <v>7610</v>
      </c>
      <c r="E15" s="162">
        <v>7610</v>
      </c>
      <c r="F15" s="162">
        <v>7610</v>
      </c>
      <c r="G15" s="162">
        <v>0</v>
      </c>
      <c r="H15" s="162">
        <v>0</v>
      </c>
      <c r="I15" s="162">
        <v>0</v>
      </c>
      <c r="J15" s="162">
        <v>0</v>
      </c>
      <c r="K15" s="162">
        <v>0</v>
      </c>
      <c r="L15" s="162">
        <v>0</v>
      </c>
      <c r="M15" s="162">
        <v>0</v>
      </c>
      <c r="N15" s="162">
        <v>0</v>
      </c>
      <c r="O15" s="162">
        <v>0</v>
      </c>
      <c r="P15" s="162">
        <v>0</v>
      </c>
      <c r="Q15" s="162">
        <v>0</v>
      </c>
      <c r="R15" s="162">
        <v>0</v>
      </c>
      <c r="S15" s="162">
        <v>0</v>
      </c>
      <c r="T15" s="162">
        <v>0</v>
      </c>
      <c r="U15" s="162">
        <v>0</v>
      </c>
      <c r="V15" s="162">
        <v>0</v>
      </c>
      <c r="W15" s="162">
        <v>0</v>
      </c>
      <c r="X15" s="162">
        <v>0</v>
      </c>
      <c r="Y15" s="162">
        <v>0</v>
      </c>
      <c r="Z15" s="162">
        <v>0</v>
      </c>
      <c r="AA15" s="162">
        <v>0</v>
      </c>
      <c r="AB15" s="162">
        <v>0</v>
      </c>
      <c r="AC15" s="162">
        <v>0</v>
      </c>
      <c r="AD15" s="162">
        <v>0</v>
      </c>
      <c r="AE15" s="162">
        <v>0</v>
      </c>
      <c r="AF15" s="162">
        <v>0</v>
      </c>
      <c r="AG15" s="162">
        <v>7610</v>
      </c>
      <c r="AH15" s="27"/>
    </row>
    <row r="16" spans="1:34" hidden="1" x14ac:dyDescent="0.2">
      <c r="A16" s="5" t="s">
        <v>16</v>
      </c>
      <c r="B16" s="162">
        <v>0</v>
      </c>
      <c r="C16" s="162">
        <v>982</v>
      </c>
      <c r="D16" s="162">
        <v>982</v>
      </c>
      <c r="E16" s="162">
        <v>982</v>
      </c>
      <c r="F16" s="162">
        <v>982</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c r="Y16" s="162">
        <v>0</v>
      </c>
      <c r="Z16" s="162">
        <v>0</v>
      </c>
      <c r="AA16" s="162">
        <v>0</v>
      </c>
      <c r="AB16" s="162">
        <v>0</v>
      </c>
      <c r="AC16" s="162">
        <v>0</v>
      </c>
      <c r="AD16" s="162">
        <v>0</v>
      </c>
      <c r="AE16" s="162">
        <v>0</v>
      </c>
      <c r="AF16" s="162">
        <v>0</v>
      </c>
      <c r="AG16" s="162">
        <v>982</v>
      </c>
      <c r="AH16" s="27"/>
    </row>
    <row r="17" spans="1:34" hidden="1" x14ac:dyDescent="0.2">
      <c r="A17" s="5" t="s">
        <v>15</v>
      </c>
      <c r="B17" s="162">
        <v>0</v>
      </c>
      <c r="C17" s="162">
        <v>0</v>
      </c>
      <c r="D17" s="162">
        <v>0</v>
      </c>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c r="Y17" s="162">
        <v>0</v>
      </c>
      <c r="Z17" s="162">
        <v>0</v>
      </c>
      <c r="AA17" s="162">
        <v>0</v>
      </c>
      <c r="AB17" s="162">
        <v>0</v>
      </c>
      <c r="AC17" s="162">
        <v>0</v>
      </c>
      <c r="AD17" s="162">
        <v>0</v>
      </c>
      <c r="AE17" s="162">
        <v>0</v>
      </c>
      <c r="AF17" s="162">
        <v>0</v>
      </c>
      <c r="AG17" s="162">
        <v>0</v>
      </c>
      <c r="AH17" s="27"/>
    </row>
    <row r="18" spans="1:34" hidden="1" x14ac:dyDescent="0.2">
      <c r="A18" s="5" t="s">
        <v>14</v>
      </c>
      <c r="B18" s="162">
        <v>0</v>
      </c>
      <c r="C18" s="162">
        <v>0</v>
      </c>
      <c r="D18" s="162">
        <v>0</v>
      </c>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c r="Y18" s="162">
        <v>0</v>
      </c>
      <c r="Z18" s="162">
        <v>0</v>
      </c>
      <c r="AA18" s="162">
        <v>0</v>
      </c>
      <c r="AB18" s="162">
        <v>0</v>
      </c>
      <c r="AC18" s="162">
        <v>0</v>
      </c>
      <c r="AD18" s="162">
        <v>0</v>
      </c>
      <c r="AE18" s="162">
        <v>0</v>
      </c>
      <c r="AF18" s="162">
        <v>0</v>
      </c>
      <c r="AG18" s="162">
        <v>0</v>
      </c>
      <c r="AH18" s="27"/>
    </row>
    <row r="19" spans="1:34" x14ac:dyDescent="0.2">
      <c r="A19" s="4" t="s">
        <v>138</v>
      </c>
      <c r="B19" s="22"/>
      <c r="C19" s="22">
        <v>5863.39</v>
      </c>
      <c r="D19" s="22">
        <v>75815.77</v>
      </c>
      <c r="E19" s="22">
        <v>75815.77</v>
      </c>
      <c r="F19" s="22">
        <v>45492.11</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202987.03</v>
      </c>
      <c r="AH19" s="27"/>
    </row>
    <row r="20" spans="1:34" x14ac:dyDescent="0.2">
      <c r="A20" s="3" t="s">
        <v>12</v>
      </c>
      <c r="B20" s="25">
        <v>-3981.14</v>
      </c>
      <c r="C20" s="25">
        <v>-58313.73</v>
      </c>
      <c r="D20" s="25">
        <v>49904.77</v>
      </c>
      <c r="E20" s="25">
        <v>51346.02</v>
      </c>
      <c r="F20" s="25">
        <v>25836.32</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64792.24</v>
      </c>
      <c r="AH20" s="30"/>
    </row>
    <row r="21" spans="1:34" x14ac:dyDescent="0.2">
      <c r="J21" s="19"/>
    </row>
    <row r="22" spans="1:34" s="31" customFormat="1" ht="24" customHeight="1" x14ac:dyDescent="0.2">
      <c r="A22" s="128" t="s">
        <v>101</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83" t="s">
        <v>113</v>
      </c>
    </row>
    <row r="23" spans="1:34" s="31" customFormat="1" ht="19.5" customHeight="1" x14ac:dyDescent="0.2">
      <c r="AH23" s="83"/>
    </row>
    <row r="24" spans="1:34" s="31" customFormat="1" ht="24.6" customHeight="1" x14ac:dyDescent="0.2">
      <c r="A24" s="130" t="s">
        <v>139</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84"/>
    </row>
    <row r="25" spans="1:34" s="31" customFormat="1" ht="44.25" customHeight="1" x14ac:dyDescent="0.2">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84"/>
    </row>
    <row r="26" spans="1:34" s="31" customFormat="1" ht="15.75" customHeigh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x14ac:dyDescent="0.2">
      <c r="A27" s="130" t="s">
        <v>140</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84"/>
    </row>
    <row r="28" spans="1:34" s="31" customFormat="1" ht="33.75" customHeight="1" x14ac:dyDescent="0.2">
      <c r="A28" s="130"/>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84"/>
    </row>
    <row r="29" spans="1:34" s="31" customFormat="1" ht="18" x14ac:dyDescent="0.25">
      <c r="A29" s="28" t="s">
        <v>120</v>
      </c>
      <c r="E29" s="32"/>
    </row>
    <row r="30" spans="1:34" s="31" customFormat="1" ht="15" customHeight="1" x14ac:dyDescent="0.2">
      <c r="A30" s="130" t="s">
        <v>126</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row>
    <row r="31" spans="1:34" s="31" customFormat="1" ht="53.45" customHeight="1" x14ac:dyDescent="0.2">
      <c r="A31" s="130"/>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6" t="s">
        <v>26</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8" t="s">
        <v>25</v>
      </c>
      <c r="B121" s="70"/>
      <c r="C121" s="70">
        <v>13855.49</v>
      </c>
      <c r="D121" s="70">
        <v>12600.09</v>
      </c>
      <c r="E121" s="70">
        <v>11640.09</v>
      </c>
      <c r="F121" s="70">
        <v>9180.0499999999993</v>
      </c>
      <c r="G121" s="70">
        <v>0</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47275.72</v>
      </c>
      <c r="AH121" s="71">
        <v>0.61951724125278562</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8" t="s">
        <v>24</v>
      </c>
      <c r="B122" s="70"/>
      <c r="C122" s="70">
        <v>21280.98</v>
      </c>
      <c r="D122" s="70">
        <v>2756.96</v>
      </c>
      <c r="E122" s="70">
        <v>2756.96</v>
      </c>
      <c r="F122" s="70">
        <v>2239.96</v>
      </c>
      <c r="G122" s="70">
        <v>0</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29034.86</v>
      </c>
      <c r="AH122" s="71">
        <v>0.38048275874721432</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2">
      <c r="A123" s="65" t="s">
        <v>23</v>
      </c>
      <c r="B123" s="70"/>
      <c r="C123" s="70">
        <v>35136.47</v>
      </c>
      <c r="D123" s="70">
        <v>15357.05</v>
      </c>
      <c r="E123" s="70">
        <v>14397.05</v>
      </c>
      <c r="F123" s="70">
        <v>11420.01</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76310.58</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2">
      <c r="A124" s="66" t="s">
        <v>22</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2">
      <c r="A125" s="68" t="s">
        <v>21</v>
      </c>
      <c r="B125" s="73"/>
      <c r="C125" s="73">
        <v>763</v>
      </c>
      <c r="D125" s="73">
        <v>9886</v>
      </c>
      <c r="E125" s="73">
        <v>9886</v>
      </c>
      <c r="F125" s="73">
        <v>5932</v>
      </c>
      <c r="G125" s="73">
        <v>0</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26467</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x14ac:dyDescent="0.2">
      <c r="A126" s="68" t="s">
        <v>20</v>
      </c>
      <c r="B126" s="73"/>
      <c r="C126" s="73">
        <v>58</v>
      </c>
      <c r="D126" s="73">
        <v>594</v>
      </c>
      <c r="E126" s="73">
        <v>594</v>
      </c>
      <c r="F126" s="73">
        <v>356</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1602</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x14ac:dyDescent="0.2">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x14ac:dyDescent="0.2">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x14ac:dyDescent="0.2">
      <c r="A129" s="68" t="s">
        <v>17</v>
      </c>
      <c r="B129" s="74"/>
      <c r="C129" s="74">
        <v>4.6500000000000004</v>
      </c>
      <c r="D129" s="74">
        <v>4.6500000000000004</v>
      </c>
      <c r="E129" s="74">
        <v>4.6500000000000004</v>
      </c>
      <c r="F129" s="74">
        <v>4.6500000000000004</v>
      </c>
      <c r="G129" s="74">
        <v>4.6500000000000004</v>
      </c>
      <c r="H129" s="74">
        <v>4.6500000000000004</v>
      </c>
      <c r="I129" s="74">
        <v>4.6500000000000004</v>
      </c>
      <c r="J129" s="74">
        <v>4.6500000000000004</v>
      </c>
      <c r="K129" s="74">
        <v>4.6500000000000004</v>
      </c>
      <c r="L129" s="74">
        <v>4.6500000000000004</v>
      </c>
      <c r="M129" s="74">
        <v>4.6500000000000004</v>
      </c>
      <c r="N129" s="74">
        <v>4.6500000000000004</v>
      </c>
      <c r="O129" s="74">
        <v>4.6500000000000004</v>
      </c>
      <c r="P129" s="74">
        <v>4.6500000000000004</v>
      </c>
      <c r="Q129" s="74">
        <v>4.6500000000000004</v>
      </c>
      <c r="R129" s="74">
        <v>4.6500000000000004</v>
      </c>
      <c r="S129" s="74">
        <v>4.6500000000000004</v>
      </c>
      <c r="T129" s="74">
        <v>4.6500000000000004</v>
      </c>
      <c r="U129" s="74">
        <v>4.6500000000000004</v>
      </c>
      <c r="V129" s="74">
        <v>4.6500000000000004</v>
      </c>
      <c r="W129" s="74">
        <v>4.6500000000000004</v>
      </c>
      <c r="X129" s="74">
        <v>4.6500000000000004</v>
      </c>
      <c r="Y129" s="74">
        <v>4.6500000000000004</v>
      </c>
      <c r="Z129" s="74">
        <v>4.6500000000000004</v>
      </c>
      <c r="AA129" s="74">
        <v>4.6500000000000004</v>
      </c>
      <c r="AB129" s="74">
        <v>4.6500000000000004</v>
      </c>
      <c r="AC129" s="74">
        <v>4.6500000000000004</v>
      </c>
      <c r="AD129" s="74">
        <v>4.6500000000000004</v>
      </c>
      <c r="AE129" s="74">
        <v>4.6500000000000004</v>
      </c>
      <c r="AF129" s="74">
        <v>4.6500000000000004</v>
      </c>
      <c r="AG129" s="74">
        <v>4.6500000000000004</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x14ac:dyDescent="0.2">
      <c r="A130" s="68" t="s">
        <v>16</v>
      </c>
      <c r="B130" s="74"/>
      <c r="C130" s="74">
        <v>0.6</v>
      </c>
      <c r="D130" s="74">
        <v>0.6</v>
      </c>
      <c r="E130" s="74">
        <v>0.6</v>
      </c>
      <c r="F130" s="74">
        <v>0.6</v>
      </c>
      <c r="G130" s="74">
        <v>0.6</v>
      </c>
      <c r="H130" s="74">
        <v>0.6</v>
      </c>
      <c r="I130" s="74">
        <v>0.6</v>
      </c>
      <c r="J130" s="74">
        <v>0.6</v>
      </c>
      <c r="K130" s="74">
        <v>0.6</v>
      </c>
      <c r="L130" s="74">
        <v>0.6</v>
      </c>
      <c r="M130" s="74">
        <v>0.6</v>
      </c>
      <c r="N130" s="74">
        <v>0.6</v>
      </c>
      <c r="O130" s="74">
        <v>0.6</v>
      </c>
      <c r="P130" s="74">
        <v>0.6</v>
      </c>
      <c r="Q130" s="74">
        <v>0.6</v>
      </c>
      <c r="R130" s="74">
        <v>0.6</v>
      </c>
      <c r="S130" s="74">
        <v>0.6</v>
      </c>
      <c r="T130" s="74">
        <v>0.6</v>
      </c>
      <c r="U130" s="74">
        <v>0.6</v>
      </c>
      <c r="V130" s="74">
        <v>0.6</v>
      </c>
      <c r="W130" s="74">
        <v>0.6</v>
      </c>
      <c r="X130" s="74">
        <v>0.6</v>
      </c>
      <c r="Y130" s="74">
        <v>0.6</v>
      </c>
      <c r="Z130" s="74">
        <v>0.6</v>
      </c>
      <c r="AA130" s="74">
        <v>0.6</v>
      </c>
      <c r="AB130" s="74">
        <v>0.6</v>
      </c>
      <c r="AC130" s="74">
        <v>0.6</v>
      </c>
      <c r="AD130" s="74">
        <v>0.6</v>
      </c>
      <c r="AE130" s="74">
        <v>0.6</v>
      </c>
      <c r="AF130" s="74">
        <v>0.6</v>
      </c>
      <c r="AG130" s="74">
        <v>0.6</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x14ac:dyDescent="0.2">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x14ac:dyDescent="0.2">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x14ac:dyDescent="0.2">
      <c r="A133" s="75" t="s">
        <v>13</v>
      </c>
      <c r="B133" s="70"/>
      <c r="C133" s="70">
        <v>3582.75</v>
      </c>
      <c r="D133" s="70">
        <v>46326.3</v>
      </c>
      <c r="E133" s="70">
        <v>46326.3</v>
      </c>
      <c r="F133" s="70">
        <v>27797.4</v>
      </c>
      <c r="G133" s="70">
        <v>0</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124032.75</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x14ac:dyDescent="0.2">
      <c r="A134" s="66" t="s">
        <v>12</v>
      </c>
      <c r="B134" s="70"/>
      <c r="C134" s="70">
        <v>-31553.72</v>
      </c>
      <c r="D134" s="70">
        <v>30969.25</v>
      </c>
      <c r="E134" s="70">
        <v>31929.25</v>
      </c>
      <c r="F134" s="70">
        <v>16377.39</v>
      </c>
      <c r="G134" s="70">
        <v>0</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47722.17</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x14ac:dyDescent="0.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x14ac:dyDescent="0.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x14ac:dyDescent="0.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x14ac:dyDescent="0.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x14ac:dyDescent="0.2">
      <c r="J139" s="85"/>
      <c r="K139" s="85"/>
      <c r="L139" s="85"/>
      <c r="X139" s="85"/>
      <c r="Y139" s="85"/>
      <c r="Z139" s="85"/>
      <c r="AA139" s="85"/>
      <c r="AB139" s="85"/>
      <c r="AC139" s="85"/>
      <c r="AD139" s="85"/>
      <c r="AE139" s="85"/>
      <c r="AF139" s="85"/>
      <c r="AG139" s="85"/>
      <c r="AH139" s="87"/>
      <c r="AI139" s="85"/>
      <c r="AJ139" s="85"/>
      <c r="AK139" s="85"/>
      <c r="AL139" s="85"/>
      <c r="AM139" s="85"/>
      <c r="AN139" s="85"/>
    </row>
    <row r="140" spans="1:62" x14ac:dyDescent="0.2">
      <c r="J140" s="85"/>
      <c r="K140" s="85"/>
      <c r="L140" s="85"/>
      <c r="X140" s="85"/>
      <c r="Y140" s="85"/>
      <c r="Z140" s="85"/>
      <c r="AA140" s="85"/>
      <c r="AB140" s="85"/>
      <c r="AC140" s="85"/>
      <c r="AD140" s="85"/>
      <c r="AE140" s="85"/>
      <c r="AF140" s="85"/>
      <c r="AG140" s="85"/>
      <c r="AH140" s="87"/>
      <c r="AI140" s="85"/>
      <c r="AJ140" s="85"/>
      <c r="AK140" s="85"/>
      <c r="AL140" s="85"/>
      <c r="AM140" s="85"/>
      <c r="AN140" s="85"/>
    </row>
    <row r="141" spans="1:62" x14ac:dyDescent="0.2">
      <c r="J141" s="85"/>
      <c r="K141" s="85"/>
      <c r="L141" s="85"/>
      <c r="X141" s="85"/>
      <c r="Y141" s="85"/>
      <c r="Z141" s="85"/>
      <c r="AA141" s="85"/>
      <c r="AB141" s="85"/>
      <c r="AC141" s="85"/>
      <c r="AD141" s="85"/>
      <c r="AE141" s="85"/>
      <c r="AF141" s="85"/>
      <c r="AG141" s="85"/>
      <c r="AH141" s="87"/>
      <c r="AI141" s="85"/>
      <c r="AJ141" s="85"/>
      <c r="AK141" s="85"/>
      <c r="AL141" s="85"/>
      <c r="AM141" s="85"/>
      <c r="AN141" s="85"/>
    </row>
    <row r="142" spans="1:62" x14ac:dyDescent="0.2">
      <c r="J142" s="88"/>
      <c r="X142" s="85"/>
      <c r="Y142" s="85"/>
      <c r="Z142" s="85"/>
      <c r="AA142" s="85"/>
      <c r="AB142" s="85"/>
      <c r="AC142" s="85"/>
      <c r="AD142" s="85"/>
      <c r="AE142" s="85"/>
      <c r="AF142" s="85"/>
      <c r="AG142" s="85"/>
      <c r="AH142" s="87"/>
      <c r="AI142" s="85"/>
      <c r="AJ142" s="85"/>
      <c r="AK142" s="85"/>
      <c r="AL142" s="85"/>
      <c r="AM142" s="85"/>
      <c r="AN142" s="85"/>
    </row>
    <row r="143" spans="1:62" x14ac:dyDescent="0.2">
      <c r="J143" s="88"/>
      <c r="X143" s="85"/>
      <c r="Y143" s="85"/>
      <c r="Z143" s="85"/>
      <c r="AA143" s="85"/>
      <c r="AB143" s="85"/>
      <c r="AC143" s="85"/>
      <c r="AD143" s="85"/>
      <c r="AE143" s="85"/>
      <c r="AF143" s="85"/>
      <c r="AG143" s="85"/>
      <c r="AH143" s="87"/>
      <c r="AI143" s="85"/>
      <c r="AJ143" s="85"/>
      <c r="AK143" s="85"/>
      <c r="AL143" s="85"/>
      <c r="AM143" s="85"/>
      <c r="AN143" s="85"/>
    </row>
    <row r="144" spans="1:62" x14ac:dyDescent="0.2">
      <c r="J144" s="88"/>
      <c r="X144" s="85"/>
      <c r="Y144" s="85"/>
      <c r="Z144" s="85"/>
      <c r="AA144" s="85"/>
      <c r="AB144" s="85"/>
      <c r="AC144" s="85"/>
      <c r="AD144" s="85"/>
      <c r="AE144" s="85"/>
      <c r="AF144" s="85"/>
      <c r="AG144" s="85"/>
      <c r="AH144" s="87"/>
      <c r="AI144" s="85"/>
      <c r="AJ144" s="85"/>
      <c r="AK144" s="85"/>
      <c r="AL144" s="85"/>
      <c r="AM144" s="85"/>
      <c r="AN144" s="85"/>
    </row>
    <row r="145" spans="10:40" x14ac:dyDescent="0.2">
      <c r="J145" s="88"/>
      <c r="X145" s="85"/>
      <c r="Y145" s="85"/>
      <c r="Z145" s="85"/>
      <c r="AA145" s="85"/>
      <c r="AB145" s="85"/>
      <c r="AC145" s="85"/>
      <c r="AD145" s="85"/>
      <c r="AE145" s="85"/>
      <c r="AF145" s="85"/>
      <c r="AG145" s="85"/>
      <c r="AH145" s="87"/>
      <c r="AI145" s="85"/>
      <c r="AJ145" s="85"/>
      <c r="AK145" s="85"/>
      <c r="AL145" s="85"/>
      <c r="AM145" s="85"/>
      <c r="AN145" s="85"/>
    </row>
    <row r="146" spans="10:40" x14ac:dyDescent="0.2">
      <c r="J146" s="88"/>
      <c r="X146" s="85"/>
      <c r="Y146" s="85"/>
      <c r="Z146" s="85"/>
      <c r="AA146" s="85"/>
      <c r="AB146" s="85"/>
      <c r="AC146" s="85"/>
      <c r="AD146" s="85"/>
      <c r="AE146" s="85"/>
      <c r="AF146" s="85"/>
      <c r="AG146" s="85"/>
      <c r="AH146" s="87"/>
      <c r="AI146" s="85"/>
      <c r="AJ146" s="85"/>
      <c r="AK146" s="85"/>
      <c r="AL146" s="85"/>
      <c r="AM146" s="85"/>
      <c r="AN146" s="85"/>
    </row>
    <row r="147" spans="10:40" x14ac:dyDescent="0.2">
      <c r="J147" s="88"/>
    </row>
    <row r="148" spans="10:40" x14ac:dyDescent="0.2">
      <c r="J148" s="88"/>
    </row>
    <row r="149" spans="10:40" x14ac:dyDescent="0.2">
      <c r="J149" s="88"/>
    </row>
    <row r="150" spans="10:40" x14ac:dyDescent="0.2">
      <c r="J150" s="88"/>
    </row>
    <row r="151" spans="10:40" x14ac:dyDescent="0.2">
      <c r="J151" s="88"/>
    </row>
    <row r="152" spans="10:40" x14ac:dyDescent="0.2">
      <c r="J152" s="88"/>
    </row>
    <row r="153" spans="10:40" x14ac:dyDescent="0.2">
      <c r="J153" s="88"/>
    </row>
    <row r="154" spans="10:40" x14ac:dyDescent="0.2">
      <c r="J154" s="88"/>
    </row>
    <row r="155" spans="10:40" x14ac:dyDescent="0.2">
      <c r="J155" s="88"/>
    </row>
    <row r="156" spans="10:40" x14ac:dyDescent="0.2">
      <c r="J156" s="88"/>
    </row>
    <row r="157" spans="10:40" x14ac:dyDescent="0.2">
      <c r="J157" s="88"/>
    </row>
    <row r="158" spans="10:40" x14ac:dyDescent="0.2">
      <c r="J158" s="88"/>
    </row>
    <row r="159" spans="10:40" x14ac:dyDescent="0.2">
      <c r="J159" s="88"/>
    </row>
    <row r="160" spans="10:40" x14ac:dyDescent="0.2">
      <c r="J160" s="88"/>
    </row>
    <row r="161" spans="10:10" x14ac:dyDescent="0.2">
      <c r="J161" s="88"/>
    </row>
    <row r="162" spans="10:10" x14ac:dyDescent="0.2">
      <c r="J162" s="88"/>
    </row>
    <row r="163" spans="10:10" x14ac:dyDescent="0.2">
      <c r="J163" s="88"/>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x14ac:dyDescent="0.25">
      <c r="B1" s="115" t="s">
        <v>104</v>
      </c>
      <c r="C1" s="115"/>
      <c r="D1" s="115"/>
      <c r="E1" s="115"/>
      <c r="F1" s="115"/>
      <c r="G1" s="115"/>
      <c r="H1" s="115"/>
      <c r="I1" s="115"/>
    </row>
    <row r="3" spans="2:59" ht="14.45" customHeight="1" x14ac:dyDescent="0.25">
      <c r="AP3" s="132" t="s">
        <v>59</v>
      </c>
      <c r="AQ3" s="132"/>
      <c r="AR3" s="132"/>
      <c r="AS3" s="132"/>
      <c r="AT3" s="132"/>
      <c r="AU3" s="132"/>
      <c r="AV3" s="132"/>
      <c r="AW3" s="132"/>
      <c r="AX3" s="132"/>
      <c r="AY3" s="132"/>
      <c r="AZ3" s="132"/>
      <c r="BA3" s="132"/>
      <c r="BB3" s="132"/>
      <c r="BC3" s="132"/>
      <c r="BD3" s="132"/>
      <c r="BE3" s="132"/>
      <c r="BF3" s="132"/>
      <c r="BG3" s="132"/>
    </row>
    <row r="4" spans="2:59" ht="14.45" customHeight="1" x14ac:dyDescent="0.25">
      <c r="AP4" s="64"/>
      <c r="AQ4" s="64"/>
      <c r="AR4" s="64"/>
      <c r="AS4" s="64"/>
      <c r="AT4" s="64"/>
      <c r="AU4" s="64"/>
      <c r="AV4" s="64"/>
      <c r="AW4" s="64"/>
      <c r="AX4" s="64"/>
      <c r="AY4" s="64"/>
      <c r="AZ4" s="64"/>
      <c r="BA4" s="64"/>
      <c r="BB4" s="64"/>
      <c r="BC4" s="64"/>
      <c r="BD4" s="64"/>
      <c r="BE4" s="64"/>
      <c r="BF4" s="64"/>
      <c r="BG4" s="35"/>
    </row>
    <row r="5" spans="2:59" ht="14.45" customHeight="1" x14ac:dyDescent="0.25">
      <c r="B5" s="40" t="s">
        <v>124</v>
      </c>
      <c r="C5" s="36"/>
      <c r="AP5" s="77" t="s">
        <v>2</v>
      </c>
      <c r="AY5" s="77" t="s">
        <v>74</v>
      </c>
    </row>
    <row r="6" spans="2:59" ht="14.45" customHeight="1" x14ac:dyDescent="0.25">
      <c r="B6" s="133" t="s">
        <v>142</v>
      </c>
      <c r="C6" s="133"/>
      <c r="D6" s="133"/>
      <c r="E6" s="133"/>
      <c r="F6" s="133"/>
      <c r="G6" s="133"/>
      <c r="H6" s="133"/>
      <c r="I6" s="133"/>
      <c r="AP6" s="77"/>
    </row>
    <row r="7" spans="2:59" ht="14.45" customHeight="1" x14ac:dyDescent="0.25">
      <c r="B7" s="133"/>
      <c r="C7" s="133"/>
      <c r="D7" s="133"/>
      <c r="E7" s="133"/>
      <c r="F7" s="133"/>
      <c r="G7" s="133"/>
      <c r="H7" s="133"/>
      <c r="I7" s="133"/>
      <c r="AP7" s="64" t="s">
        <v>0</v>
      </c>
      <c r="AQ7" s="64" t="s">
        <v>75</v>
      </c>
      <c r="AY7" s="64" t="s">
        <v>0</v>
      </c>
      <c r="AZ7" s="64" t="s">
        <v>75</v>
      </c>
    </row>
    <row r="8" spans="2:59" ht="14.45" customHeight="1" x14ac:dyDescent="0.2">
      <c r="B8" s="133"/>
      <c r="C8" s="133"/>
      <c r="D8" s="133"/>
      <c r="E8" s="133"/>
      <c r="F8" s="133"/>
      <c r="G8" s="133"/>
      <c r="H8" s="133"/>
      <c r="I8" s="133"/>
      <c r="AP8" s="21" t="s">
        <v>4</v>
      </c>
      <c r="AQ8" s="89">
        <v>3660000</v>
      </c>
      <c r="AY8" s="21" t="s">
        <v>4</v>
      </c>
      <c r="AZ8" s="89">
        <v>0</v>
      </c>
    </row>
    <row r="9" spans="2:59" ht="14.45" customHeight="1" x14ac:dyDescent="0.2">
      <c r="B9" s="133"/>
      <c r="C9" s="133"/>
      <c r="D9" s="133"/>
      <c r="E9" s="133"/>
      <c r="F9" s="133"/>
      <c r="G9" s="133"/>
      <c r="H9" s="133"/>
      <c r="I9" s="133"/>
      <c r="J9" s="37"/>
      <c r="AP9" s="21" t="s">
        <v>8</v>
      </c>
      <c r="AQ9" s="89">
        <v>6240000</v>
      </c>
      <c r="AY9" s="21" t="s">
        <v>8</v>
      </c>
      <c r="AZ9" s="89">
        <v>5465360</v>
      </c>
    </row>
    <row r="10" spans="2:59" ht="14.45" customHeight="1" x14ac:dyDescent="0.2">
      <c r="B10" s="133"/>
      <c r="C10" s="133"/>
      <c r="D10" s="133"/>
      <c r="E10" s="133"/>
      <c r="F10" s="133"/>
      <c r="G10" s="133"/>
      <c r="H10" s="133"/>
      <c r="I10" s="133"/>
      <c r="J10" s="37"/>
      <c r="AP10" s="21" t="s">
        <v>9</v>
      </c>
      <c r="AQ10" s="89">
        <v>4315720</v>
      </c>
      <c r="AY10" s="21" t="s">
        <v>9</v>
      </c>
      <c r="AZ10" s="89">
        <v>0</v>
      </c>
    </row>
    <row r="11" spans="2:59" ht="14.45" customHeight="1" x14ac:dyDescent="0.2">
      <c r="B11" s="76" t="s">
        <v>114</v>
      </c>
      <c r="C11" s="76"/>
      <c r="D11" s="76"/>
      <c r="E11" s="76"/>
      <c r="F11" s="76"/>
      <c r="G11" s="76"/>
      <c r="H11" s="76"/>
      <c r="I11" s="76"/>
      <c r="AP11" s="21" t="s">
        <v>7</v>
      </c>
      <c r="AQ11" s="89">
        <v>5520000</v>
      </c>
      <c r="AY11" s="21" t="s">
        <v>7</v>
      </c>
      <c r="AZ11" s="89">
        <v>3766000</v>
      </c>
    </row>
    <row r="12" spans="2:59" ht="14.45" customHeight="1" x14ac:dyDescent="0.2">
      <c r="B12" s="76"/>
      <c r="C12" s="76"/>
      <c r="D12" s="76"/>
      <c r="E12" s="76"/>
      <c r="F12" s="76"/>
      <c r="G12" s="76"/>
      <c r="H12" s="76"/>
      <c r="I12" s="76"/>
      <c r="AP12" s="21" t="s">
        <v>3</v>
      </c>
      <c r="AQ12" s="89">
        <v>1110000</v>
      </c>
      <c r="AY12" s="21" t="s">
        <v>3</v>
      </c>
      <c r="AZ12" s="89">
        <v>1050000</v>
      </c>
    </row>
    <row r="13" spans="2:59" ht="14.45" customHeight="1" x14ac:dyDescent="0.2">
      <c r="B13" s="76"/>
      <c r="C13" s="76"/>
      <c r="D13" s="76"/>
      <c r="E13" s="76"/>
      <c r="F13" s="76"/>
      <c r="G13" s="76"/>
      <c r="H13" s="76"/>
      <c r="I13" s="76"/>
      <c r="AP13" s="21" t="s">
        <v>6</v>
      </c>
      <c r="AQ13" s="89">
        <v>21840000</v>
      </c>
      <c r="AY13" s="21" t="s">
        <v>6</v>
      </c>
      <c r="AZ13" s="89">
        <v>145000</v>
      </c>
    </row>
    <row r="14" spans="2:59" ht="14.45" customHeight="1" x14ac:dyDescent="0.2">
      <c r="B14" s="41"/>
      <c r="C14" s="41"/>
      <c r="D14" s="41"/>
      <c r="E14" s="41"/>
      <c r="F14" s="41"/>
      <c r="G14" s="41"/>
      <c r="H14" s="41"/>
      <c r="I14" s="41"/>
      <c r="AQ14" s="89"/>
      <c r="AZ14" s="89"/>
    </row>
    <row r="15" spans="2:59" ht="14.45" customHeight="1" x14ac:dyDescent="0.2">
      <c r="B15" s="41"/>
      <c r="C15" s="41"/>
      <c r="D15" s="41"/>
      <c r="E15" s="41"/>
      <c r="F15" s="41"/>
      <c r="G15" s="41"/>
      <c r="H15" s="41"/>
      <c r="I15" s="41"/>
      <c r="AQ15" s="89"/>
      <c r="AZ15" s="89"/>
    </row>
    <row r="16" spans="2:59" ht="14.45" customHeight="1" x14ac:dyDescent="0.2">
      <c r="AP16" s="21" t="s">
        <v>5</v>
      </c>
      <c r="AQ16" s="89">
        <v>0</v>
      </c>
      <c r="AY16" s="21" t="s">
        <v>5</v>
      </c>
      <c r="AZ16" s="89">
        <v>0</v>
      </c>
    </row>
    <row r="17" spans="42:59" ht="14.45" customHeight="1" x14ac:dyDescent="0.2">
      <c r="AP17" s="21" t="s">
        <v>60</v>
      </c>
      <c r="AQ17" s="89">
        <v>1440000</v>
      </c>
      <c r="AY17" s="21" t="s">
        <v>60</v>
      </c>
      <c r="AZ17" s="89">
        <v>0</v>
      </c>
    </row>
    <row r="18" spans="42:59" x14ac:dyDescent="0.2">
      <c r="AP18" s="21" t="s">
        <v>10</v>
      </c>
      <c r="AQ18" s="89">
        <v>0</v>
      </c>
      <c r="AY18" s="21" t="s">
        <v>10</v>
      </c>
      <c r="AZ18" s="89">
        <v>0</v>
      </c>
    </row>
    <row r="19" spans="42:59" x14ac:dyDescent="0.2">
      <c r="AP19" s="21" t="s">
        <v>76</v>
      </c>
      <c r="AQ19" s="89">
        <v>3150000</v>
      </c>
      <c r="AY19" s="21" t="s">
        <v>76</v>
      </c>
      <c r="AZ19" s="89">
        <v>18608500</v>
      </c>
    </row>
    <row r="20" spans="42:59" ht="15" x14ac:dyDescent="0.25">
      <c r="AP20" s="77" t="s">
        <v>77</v>
      </c>
      <c r="AQ20" s="90">
        <v>47275720</v>
      </c>
      <c r="AY20" s="77" t="s">
        <v>77</v>
      </c>
      <c r="AZ20" s="90">
        <v>29034860</v>
      </c>
    </row>
    <row r="23" spans="42:59" ht="15" x14ac:dyDescent="0.25">
      <c r="AP23" s="132" t="s">
        <v>78</v>
      </c>
      <c r="AQ23" s="132"/>
      <c r="AR23" s="132"/>
      <c r="AS23" s="132"/>
      <c r="AT23" s="132"/>
      <c r="AU23" s="132"/>
      <c r="AV23" s="132"/>
      <c r="AW23" s="132"/>
      <c r="AX23" s="132"/>
      <c r="AY23" s="132"/>
      <c r="AZ23" s="132"/>
      <c r="BA23" s="132"/>
      <c r="BB23" s="132"/>
      <c r="BC23" s="132"/>
      <c r="BD23" s="132"/>
      <c r="BE23" s="132"/>
      <c r="BF23" s="132"/>
      <c r="BG23" s="132"/>
    </row>
    <row r="24" spans="42:59" ht="15" x14ac:dyDescent="0.25">
      <c r="AP24" s="77" t="s">
        <v>2</v>
      </c>
      <c r="AY24" s="77" t="s">
        <v>74</v>
      </c>
    </row>
    <row r="25" spans="42:59" ht="15" x14ac:dyDescent="0.25">
      <c r="AP25" s="77"/>
    </row>
    <row r="26" spans="42:59" ht="15" x14ac:dyDescent="0.25">
      <c r="AP26" s="64" t="s">
        <v>0</v>
      </c>
      <c r="AQ26" s="64" t="s">
        <v>75</v>
      </c>
      <c r="AY26" s="64" t="s">
        <v>0</v>
      </c>
      <c r="AZ26" s="64" t="s">
        <v>75</v>
      </c>
    </row>
    <row r="27" spans="42:59" x14ac:dyDescent="0.2">
      <c r="AP27" s="21" t="s">
        <v>4</v>
      </c>
      <c r="AQ27" s="89">
        <v>5494758</v>
      </c>
      <c r="AY27" s="21" t="s">
        <v>4</v>
      </c>
      <c r="AZ27" s="89"/>
    </row>
    <row r="28" spans="42:59" x14ac:dyDescent="0.2">
      <c r="AP28" s="21" t="s">
        <v>8</v>
      </c>
      <c r="AQ28" s="89">
        <v>9368112</v>
      </c>
      <c r="AY28" s="21" t="s">
        <v>8</v>
      </c>
      <c r="AZ28" s="89">
        <v>15502222</v>
      </c>
    </row>
    <row r="29" spans="42:59" ht="14.45" customHeight="1" x14ac:dyDescent="0.2">
      <c r="AP29" s="21" t="s">
        <v>9</v>
      </c>
      <c r="AQ29" s="89">
        <v>6473580</v>
      </c>
      <c r="AY29" s="21" t="s">
        <v>9</v>
      </c>
      <c r="AZ29" s="89"/>
    </row>
    <row r="30" spans="42:59" x14ac:dyDescent="0.2">
      <c r="AP30" s="21" t="s">
        <v>7</v>
      </c>
      <c r="AQ30" s="89">
        <v>8287176</v>
      </c>
      <c r="AY30" s="21" t="s">
        <v>7</v>
      </c>
      <c r="AZ30" s="89">
        <v>8066828</v>
      </c>
    </row>
    <row r="31" spans="42:59" x14ac:dyDescent="0.2">
      <c r="AP31" s="21" t="s">
        <v>3</v>
      </c>
      <c r="AQ31" s="89">
        <v>1666443</v>
      </c>
      <c r="AY31" s="21" t="s">
        <v>3</v>
      </c>
      <c r="AZ31" s="89">
        <v>2314698.5141672385</v>
      </c>
    </row>
    <row r="32" spans="42:59" ht="14.45" customHeight="1" x14ac:dyDescent="0.2">
      <c r="AP32" s="21" t="s">
        <v>6</v>
      </c>
      <c r="AQ32" s="89">
        <v>32788392</v>
      </c>
      <c r="AY32" s="21" t="s">
        <v>6</v>
      </c>
      <c r="AZ32" s="89">
        <v>319649</v>
      </c>
    </row>
    <row r="33" spans="2:56" ht="14.45" customHeight="1" x14ac:dyDescent="0.2">
      <c r="AP33" s="21" t="s">
        <v>5</v>
      </c>
      <c r="AQ33" s="89">
        <v>0</v>
      </c>
      <c r="AY33" s="21" t="s">
        <v>5</v>
      </c>
      <c r="AZ33" s="89">
        <v>0</v>
      </c>
    </row>
    <row r="34" spans="2:56" x14ac:dyDescent="0.2">
      <c r="AP34" s="21" t="s">
        <v>60</v>
      </c>
      <c r="AQ34" s="89">
        <v>2161872</v>
      </c>
      <c r="AY34" s="21" t="s">
        <v>60</v>
      </c>
      <c r="AZ34" s="89">
        <v>0</v>
      </c>
    </row>
    <row r="35" spans="2:56" ht="14.45" customHeight="1" x14ac:dyDescent="0.2">
      <c r="B35" s="133" t="s">
        <v>143</v>
      </c>
      <c r="C35" s="133"/>
      <c r="D35" s="133"/>
      <c r="E35" s="133"/>
      <c r="F35" s="133"/>
      <c r="G35" s="133"/>
      <c r="H35" s="133"/>
      <c r="I35" s="133"/>
      <c r="AP35" s="21" t="s">
        <v>10</v>
      </c>
      <c r="AQ35" s="89">
        <v>0</v>
      </c>
      <c r="AY35" s="21" t="s">
        <v>10</v>
      </c>
      <c r="AZ35" s="89">
        <v>0</v>
      </c>
    </row>
    <row r="36" spans="2:56" ht="14.45" customHeight="1" x14ac:dyDescent="0.2">
      <c r="B36" s="133"/>
      <c r="C36" s="133"/>
      <c r="D36" s="133"/>
      <c r="E36" s="133"/>
      <c r="F36" s="133"/>
      <c r="G36" s="133"/>
      <c r="H36" s="133"/>
      <c r="I36" s="133"/>
      <c r="AP36" s="21" t="s">
        <v>76</v>
      </c>
      <c r="AQ36" s="89">
        <v>4729095</v>
      </c>
      <c r="AY36" s="21" t="s">
        <v>76</v>
      </c>
      <c r="AZ36" s="89">
        <v>41021969</v>
      </c>
    </row>
    <row r="37" spans="2:56" ht="14.45" customHeight="1" x14ac:dyDescent="0.25">
      <c r="B37" s="133"/>
      <c r="C37" s="133"/>
      <c r="D37" s="133"/>
      <c r="E37" s="133"/>
      <c r="F37" s="133"/>
      <c r="G37" s="133"/>
      <c r="H37" s="133"/>
      <c r="I37" s="133"/>
      <c r="AP37" s="77" t="s">
        <v>77</v>
      </c>
      <c r="AQ37" s="90">
        <v>70969428</v>
      </c>
      <c r="AY37" s="77" t="s">
        <v>77</v>
      </c>
      <c r="AZ37" s="90">
        <v>67225366.514167234</v>
      </c>
    </row>
    <row r="38" spans="2:56" ht="14.45" customHeight="1" x14ac:dyDescent="0.2">
      <c r="B38" s="133"/>
      <c r="C38" s="133"/>
      <c r="D38" s="133"/>
      <c r="E38" s="133"/>
      <c r="F38" s="133"/>
      <c r="G38" s="133"/>
      <c r="H38" s="133"/>
      <c r="I38" s="133"/>
    </row>
    <row r="39" spans="2:56" ht="14.45" customHeight="1" x14ac:dyDescent="0.2">
      <c r="B39" s="133"/>
      <c r="C39" s="133"/>
      <c r="D39" s="133"/>
      <c r="E39" s="133"/>
      <c r="F39" s="133"/>
      <c r="G39" s="133"/>
      <c r="H39" s="133"/>
      <c r="I39" s="133"/>
    </row>
    <row r="40" spans="2:56" ht="15" x14ac:dyDescent="0.2">
      <c r="B40" s="38"/>
      <c r="C40" s="38"/>
      <c r="D40" s="38"/>
      <c r="E40" s="38"/>
      <c r="F40" s="38"/>
      <c r="G40" s="38"/>
      <c r="H40" s="38"/>
      <c r="I40" s="38"/>
      <c r="AQ40" s="21" t="s">
        <v>79</v>
      </c>
      <c r="AR40" s="21" t="s">
        <v>80</v>
      </c>
      <c r="AS40" s="21" t="s">
        <v>24</v>
      </c>
      <c r="AW40" s="21" t="s">
        <v>80</v>
      </c>
      <c r="AX40" s="21" t="s">
        <v>24</v>
      </c>
    </row>
    <row r="41" spans="2:56" ht="15" x14ac:dyDescent="0.2">
      <c r="B41" s="38"/>
      <c r="C41" s="38"/>
      <c r="D41" s="38"/>
      <c r="E41" s="38"/>
      <c r="F41" s="38"/>
      <c r="G41" s="38"/>
      <c r="H41" s="38"/>
      <c r="I41" s="38"/>
      <c r="AP41" s="21" t="s">
        <v>128</v>
      </c>
      <c r="AQ41" s="110">
        <v>76310580</v>
      </c>
      <c r="AR41" s="110">
        <v>47275720</v>
      </c>
      <c r="AS41" s="110">
        <v>29034860</v>
      </c>
      <c r="AV41" s="21" t="s">
        <v>128</v>
      </c>
      <c r="AW41" s="91">
        <v>0.61951724125278562</v>
      </c>
      <c r="AX41" s="91">
        <v>0.38048275874721432</v>
      </c>
    </row>
    <row r="42" spans="2:56" ht="15" x14ac:dyDescent="0.2">
      <c r="B42" s="38"/>
      <c r="C42" s="38"/>
      <c r="D42" s="38"/>
      <c r="E42" s="38"/>
      <c r="F42" s="38"/>
      <c r="G42" s="38"/>
      <c r="H42" s="38"/>
      <c r="I42" s="38"/>
      <c r="AP42" s="21" t="s">
        <v>127</v>
      </c>
      <c r="AQ42" s="110">
        <v>138194794.51416725</v>
      </c>
      <c r="AR42" s="110">
        <v>70969428</v>
      </c>
      <c r="AS42" s="110">
        <v>67225366.514167234</v>
      </c>
      <c r="AV42" s="21" t="s">
        <v>127</v>
      </c>
      <c r="AW42" s="91">
        <v>0.51354631879947155</v>
      </c>
      <c r="AX42" s="91">
        <v>0.48645368120052829</v>
      </c>
    </row>
    <row r="43" spans="2:56" x14ac:dyDescent="0.2">
      <c r="BD43" s="92">
        <v>40335219908500.344</v>
      </c>
    </row>
    <row r="47" spans="2:56" ht="14.45" customHeight="1" x14ac:dyDescent="0.2">
      <c r="C47" s="38"/>
      <c r="D47" s="38"/>
      <c r="E47" s="38"/>
      <c r="F47" s="38"/>
      <c r="G47" s="38"/>
      <c r="H47" s="38"/>
      <c r="I47" s="38"/>
    </row>
    <row r="48" spans="2:56" ht="15" x14ac:dyDescent="0.2">
      <c r="B48" s="38"/>
      <c r="C48" s="38"/>
      <c r="D48" s="38"/>
      <c r="E48" s="38"/>
      <c r="F48" s="38"/>
      <c r="G48" s="38"/>
      <c r="H48" s="38"/>
      <c r="I48" s="38"/>
    </row>
    <row r="49" spans="2:55" ht="15" x14ac:dyDescent="0.2">
      <c r="B49" s="38"/>
      <c r="C49" s="38"/>
      <c r="D49" s="38"/>
      <c r="E49" s="38"/>
      <c r="F49" s="38"/>
      <c r="G49" s="38"/>
      <c r="H49" s="38"/>
      <c r="I49" s="38"/>
    </row>
    <row r="50" spans="2:55" ht="15" x14ac:dyDescent="0.2">
      <c r="B50" s="38"/>
      <c r="C50" s="38"/>
      <c r="D50" s="38"/>
      <c r="E50" s="38"/>
      <c r="F50" s="38"/>
      <c r="G50" s="38"/>
      <c r="H50" s="38"/>
      <c r="I50" s="38"/>
    </row>
    <row r="52" spans="2:55" ht="15" thickBot="1" x14ac:dyDescent="0.25"/>
    <row r="53" spans="2:55" ht="15.75" thickTop="1" x14ac:dyDescent="0.25">
      <c r="BA53" s="21" t="s">
        <v>87</v>
      </c>
      <c r="BB53" s="93" t="s">
        <v>144</v>
      </c>
      <c r="BC53" s="94">
        <v>0.31919398988201364</v>
      </c>
    </row>
    <row r="54" spans="2:55" x14ac:dyDescent="0.2">
      <c r="BA54" s="21" t="s">
        <v>88</v>
      </c>
      <c r="BC54" s="94">
        <v>0.3847545910253542</v>
      </c>
    </row>
    <row r="55" spans="2:55" ht="15" thickBot="1" x14ac:dyDescent="0.25">
      <c r="BA55" s="21" t="s">
        <v>89</v>
      </c>
      <c r="BC55" s="94" t="s">
        <v>127</v>
      </c>
    </row>
    <row r="56" spans="2:55" ht="16.5" thickTop="1" thickBot="1" x14ac:dyDescent="0.3">
      <c r="BA56" s="95" t="s">
        <v>82</v>
      </c>
      <c r="BB56" s="95"/>
      <c r="BC56" s="93">
        <v>76310580</v>
      </c>
    </row>
    <row r="57" spans="2:55" ht="16.5" thickTop="1" thickBot="1" x14ac:dyDescent="0.3">
      <c r="BA57" s="96" t="s">
        <v>83</v>
      </c>
      <c r="BB57" s="96"/>
      <c r="BC57" s="97">
        <v>42889</v>
      </c>
    </row>
    <row r="58" spans="2:55" ht="16.5" thickTop="1" thickBot="1" x14ac:dyDescent="0.3">
      <c r="BA58" s="96" t="s">
        <v>84</v>
      </c>
      <c r="BB58" s="96"/>
      <c r="BC58" s="98">
        <v>1.8109519612374489</v>
      </c>
    </row>
    <row r="59" spans="2:55" ht="16.5" thickTop="1" thickBot="1" x14ac:dyDescent="0.3">
      <c r="BA59" s="95" t="s">
        <v>85</v>
      </c>
      <c r="BB59" s="95" t="s">
        <v>65</v>
      </c>
      <c r="BC59" s="93">
        <v>124032.75</v>
      </c>
    </row>
    <row r="60" spans="2:55" ht="16.5" thickTop="1" thickBot="1" x14ac:dyDescent="0.3">
      <c r="I60" s="62" t="s">
        <v>113</v>
      </c>
      <c r="BA60" s="96" t="s">
        <v>86</v>
      </c>
      <c r="BB60" s="96"/>
      <c r="BC60" s="98">
        <v>1.6365599408220812</v>
      </c>
    </row>
    <row r="61" spans="2:55" ht="16.5" thickTop="1" thickBot="1" x14ac:dyDescent="0.3">
      <c r="BA61" s="95" t="s">
        <v>85</v>
      </c>
      <c r="BB61" s="95" t="s">
        <v>65</v>
      </c>
      <c r="BC61" s="93">
        <v>202987.03</v>
      </c>
    </row>
    <row r="62" spans="2:55" ht="16.5" thickTop="1" thickBot="1" x14ac:dyDescent="0.3">
      <c r="BA62" s="96" t="s">
        <v>125</v>
      </c>
      <c r="BB62" s="97">
        <v>1</v>
      </c>
    </row>
    <row r="63" spans="2:55" ht="16.5" thickTop="1" thickBot="1" x14ac:dyDescent="0.3">
      <c r="BB63" s="97"/>
    </row>
    <row r="64" spans="2:55" ht="16.5" thickTop="1" thickBot="1" x14ac:dyDescent="0.3">
      <c r="BB64" s="97"/>
    </row>
    <row r="65" spans="54:54" ht="16.5" thickTop="1" thickBot="1" x14ac:dyDescent="0.3">
      <c r="BB65" s="97"/>
    </row>
    <row r="66" spans="54:54" ht="16.5" thickTop="1" thickBot="1" x14ac:dyDescent="0.3">
      <c r="BB66" s="97"/>
    </row>
    <row r="67" spans="54:54" ht="16.5" thickTop="1" thickBot="1" x14ac:dyDescent="0.3">
      <c r="BB67" s="97"/>
    </row>
    <row r="68" spans="54:54" ht="16.5" thickTop="1" thickBot="1" x14ac:dyDescent="0.3">
      <c r="BB68" s="97"/>
    </row>
    <row r="69" spans="54:54" ht="16.5" thickTop="1" thickBot="1" x14ac:dyDescent="0.3">
      <c r="BB69" s="97"/>
    </row>
    <row r="70" spans="54:54" ht="15.75" thickTop="1" x14ac:dyDescent="0.25">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5" t="s">
        <v>59</v>
      </c>
      <c r="B1" s="135"/>
      <c r="C1" s="135"/>
      <c r="D1" s="135"/>
      <c r="E1" s="135"/>
      <c r="F1" s="135"/>
      <c r="G1" s="135"/>
      <c r="H1" s="135"/>
      <c r="I1" s="135"/>
      <c r="J1" s="135"/>
      <c r="K1" s="135"/>
      <c r="L1" s="135"/>
      <c r="M1" s="135"/>
      <c r="N1" s="135"/>
      <c r="O1" s="135"/>
      <c r="P1" s="135"/>
      <c r="Q1" s="135"/>
      <c r="R1" s="135"/>
    </row>
    <row r="2" spans="1:27" ht="14.45" customHeight="1" x14ac:dyDescent="0.25">
      <c r="A2" s="12" t="s">
        <v>2</v>
      </c>
      <c r="J2" s="12" t="s">
        <v>74</v>
      </c>
      <c r="S2" s="136" t="s">
        <v>145</v>
      </c>
      <c r="T2" s="136"/>
      <c r="U2" s="136"/>
      <c r="V2" s="136"/>
      <c r="W2" s="136"/>
      <c r="X2" s="136"/>
      <c r="Y2" s="136"/>
      <c r="Z2" s="136"/>
    </row>
    <row r="3" spans="1:27" x14ac:dyDescent="0.25">
      <c r="A3" s="12"/>
      <c r="S3" s="136"/>
      <c r="T3" s="136"/>
      <c r="U3" s="136"/>
      <c r="V3" s="136"/>
      <c r="W3" s="136"/>
      <c r="X3" s="136"/>
      <c r="Y3" s="136"/>
      <c r="Z3" s="136"/>
    </row>
    <row r="4" spans="1:27" ht="14.45" customHeight="1" x14ac:dyDescent="0.25">
      <c r="A4" s="2" t="s">
        <v>0</v>
      </c>
      <c r="B4" s="2" t="s">
        <v>75</v>
      </c>
      <c r="J4" s="2" t="s">
        <v>0</v>
      </c>
      <c r="K4" s="2" t="s">
        <v>75</v>
      </c>
      <c r="S4" s="136" t="s">
        <v>146</v>
      </c>
      <c r="T4" s="136"/>
      <c r="U4" s="136"/>
      <c r="V4" s="136"/>
      <c r="W4" s="136"/>
      <c r="X4" s="136"/>
      <c r="Y4" s="136"/>
      <c r="Z4" s="136"/>
    </row>
    <row r="5" spans="1:27" x14ac:dyDescent="0.25">
      <c r="A5" t="s">
        <v>4</v>
      </c>
      <c r="B5" s="1">
        <v>3660000</v>
      </c>
      <c r="J5" t="s">
        <v>4</v>
      </c>
      <c r="K5" s="1">
        <v>0</v>
      </c>
      <c r="S5" s="136"/>
      <c r="T5" s="136"/>
      <c r="U5" s="136"/>
      <c r="V5" s="136"/>
      <c r="W5" s="136"/>
      <c r="X5" s="136"/>
      <c r="Y5" s="136"/>
      <c r="Z5" s="136"/>
    </row>
    <row r="6" spans="1:27" x14ac:dyDescent="0.25">
      <c r="A6" t="s">
        <v>8</v>
      </c>
      <c r="B6" s="1">
        <v>6240000</v>
      </c>
      <c r="J6" t="s">
        <v>8</v>
      </c>
      <c r="K6" s="1">
        <v>5465360</v>
      </c>
      <c r="S6" s="136"/>
      <c r="T6" s="136"/>
      <c r="U6" s="136"/>
      <c r="V6" s="136"/>
      <c r="W6" s="136"/>
      <c r="X6" s="136"/>
      <c r="Y6" s="136"/>
      <c r="Z6" s="136"/>
      <c r="AA6" s="18"/>
    </row>
    <row r="7" spans="1:27" x14ac:dyDescent="0.25">
      <c r="A7" t="s">
        <v>9</v>
      </c>
      <c r="B7" s="1">
        <v>4315720</v>
      </c>
      <c r="J7" t="s">
        <v>9</v>
      </c>
      <c r="K7" s="1">
        <v>0</v>
      </c>
      <c r="S7" s="136"/>
      <c r="T7" s="136"/>
      <c r="U7" s="136"/>
      <c r="V7" s="136"/>
      <c r="W7" s="136"/>
      <c r="X7" s="136"/>
      <c r="Y7" s="136"/>
      <c r="Z7" s="136"/>
      <c r="AA7" s="18"/>
    </row>
    <row r="8" spans="1:27" x14ac:dyDescent="0.25">
      <c r="A8" t="s">
        <v>7</v>
      </c>
      <c r="B8" s="1">
        <v>5520000</v>
      </c>
      <c r="J8" t="s">
        <v>7</v>
      </c>
      <c r="K8" s="1">
        <v>3766000</v>
      </c>
      <c r="S8" s="136"/>
      <c r="T8" s="136"/>
      <c r="U8" s="136"/>
      <c r="V8" s="136"/>
      <c r="W8" s="136"/>
      <c r="X8" s="136"/>
      <c r="Y8" s="136"/>
      <c r="Z8" s="136"/>
    </row>
    <row r="9" spans="1:27" x14ac:dyDescent="0.25">
      <c r="A9" t="s">
        <v>3</v>
      </c>
      <c r="B9" s="1">
        <v>1110000</v>
      </c>
      <c r="J9" t="s">
        <v>3</v>
      </c>
      <c r="K9" s="1">
        <v>1050000</v>
      </c>
      <c r="S9" s="136"/>
      <c r="T9" s="136"/>
      <c r="U9" s="136"/>
      <c r="V9" s="136"/>
      <c r="W9" s="136"/>
      <c r="X9" s="136"/>
      <c r="Y9" s="136"/>
      <c r="Z9" s="136"/>
    </row>
    <row r="10" spans="1:27" x14ac:dyDescent="0.25">
      <c r="A10" t="s">
        <v>6</v>
      </c>
      <c r="B10" s="1">
        <v>21840000</v>
      </c>
      <c r="J10" t="s">
        <v>6</v>
      </c>
      <c r="K10" s="1">
        <v>145000</v>
      </c>
      <c r="S10" s="136"/>
      <c r="T10" s="136"/>
      <c r="U10" s="136"/>
      <c r="V10" s="136"/>
      <c r="W10" s="136"/>
      <c r="X10" s="136"/>
      <c r="Y10" s="136"/>
      <c r="Z10" s="136"/>
    </row>
    <row r="11" spans="1:27" x14ac:dyDescent="0.25">
      <c r="A11" t="s">
        <v>5</v>
      </c>
      <c r="B11" s="1">
        <v>0</v>
      </c>
      <c r="J11" t="s">
        <v>5</v>
      </c>
      <c r="K11" s="1">
        <v>0</v>
      </c>
      <c r="S11" s="136"/>
      <c r="T11" s="136"/>
      <c r="U11" s="136"/>
      <c r="V11" s="136"/>
      <c r="W11" s="136"/>
      <c r="X11" s="136"/>
      <c r="Y11" s="136"/>
      <c r="Z11" s="136"/>
    </row>
    <row r="12" spans="1:27" x14ac:dyDescent="0.25">
      <c r="A12" t="s">
        <v>60</v>
      </c>
      <c r="B12" s="1">
        <v>1440000</v>
      </c>
      <c r="J12" t="s">
        <v>60</v>
      </c>
      <c r="K12" s="1">
        <v>0</v>
      </c>
    </row>
    <row r="13" spans="1:27" x14ac:dyDescent="0.25">
      <c r="A13" t="s">
        <v>10</v>
      </c>
      <c r="B13" s="1">
        <v>0</v>
      </c>
      <c r="J13" t="s">
        <v>10</v>
      </c>
      <c r="K13" s="1">
        <v>0</v>
      </c>
    </row>
    <row r="14" spans="1:27" x14ac:dyDescent="0.25">
      <c r="A14" t="s">
        <v>76</v>
      </c>
      <c r="B14" s="1">
        <v>3150000</v>
      </c>
      <c r="J14" t="s">
        <v>76</v>
      </c>
      <c r="K14" s="1">
        <v>18608500</v>
      </c>
    </row>
    <row r="15" spans="1:27" x14ac:dyDescent="0.25">
      <c r="A15" s="12" t="s">
        <v>77</v>
      </c>
      <c r="B15" s="13">
        <v>47275720</v>
      </c>
      <c r="J15" s="12" t="s">
        <v>77</v>
      </c>
      <c r="K15" s="13">
        <v>29034860</v>
      </c>
    </row>
    <row r="18" spans="1:26" x14ac:dyDescent="0.25">
      <c r="A18" s="135" t="s">
        <v>78</v>
      </c>
      <c r="B18" s="135"/>
      <c r="C18" s="135"/>
      <c r="D18" s="135"/>
      <c r="E18" s="135"/>
      <c r="F18" s="135"/>
      <c r="G18" s="135"/>
      <c r="H18" s="135"/>
      <c r="I18" s="135"/>
      <c r="J18" s="135"/>
      <c r="K18" s="135"/>
      <c r="L18" s="135"/>
      <c r="M18" s="135"/>
      <c r="N18" s="135"/>
      <c r="O18" s="135"/>
      <c r="P18" s="135"/>
      <c r="Q18" s="135"/>
      <c r="R18" s="135"/>
    </row>
    <row r="19" spans="1:26" x14ac:dyDescent="0.25">
      <c r="A19" s="12" t="s">
        <v>2</v>
      </c>
      <c r="J19" s="12" t="s">
        <v>74</v>
      </c>
    </row>
    <row r="20" spans="1:26" x14ac:dyDescent="0.25">
      <c r="A20" s="12"/>
    </row>
    <row r="21" spans="1:26" x14ac:dyDescent="0.25">
      <c r="A21" s="2" t="s">
        <v>0</v>
      </c>
      <c r="B21" s="2" t="s">
        <v>75</v>
      </c>
      <c r="J21" s="2" t="s">
        <v>0</v>
      </c>
      <c r="K21" s="2" t="s">
        <v>75</v>
      </c>
      <c r="S21" s="136" t="s">
        <v>147</v>
      </c>
      <c r="T21" s="136"/>
      <c r="U21" s="136"/>
      <c r="V21" s="136"/>
      <c r="W21" s="136"/>
      <c r="X21" s="136"/>
      <c r="Y21" s="136"/>
      <c r="Z21" s="136"/>
    </row>
    <row r="22" spans="1:26" x14ac:dyDescent="0.25">
      <c r="A22" t="s">
        <v>4</v>
      </c>
      <c r="B22" s="1">
        <v>5494758</v>
      </c>
      <c r="J22" t="s">
        <v>4</v>
      </c>
      <c r="K22" s="1">
        <v>0</v>
      </c>
      <c r="S22" s="136"/>
      <c r="T22" s="136"/>
      <c r="U22" s="136"/>
      <c r="V22" s="136"/>
      <c r="W22" s="136"/>
      <c r="X22" s="136"/>
      <c r="Y22" s="136"/>
      <c r="Z22" s="136"/>
    </row>
    <row r="23" spans="1:26" x14ac:dyDescent="0.25">
      <c r="A23" t="s">
        <v>8</v>
      </c>
      <c r="B23" s="1">
        <v>9368112</v>
      </c>
      <c r="J23" t="s">
        <v>8</v>
      </c>
      <c r="K23" s="1">
        <v>15502222</v>
      </c>
      <c r="S23" s="136"/>
      <c r="T23" s="136"/>
      <c r="U23" s="136"/>
      <c r="V23" s="136"/>
      <c r="W23" s="136"/>
      <c r="X23" s="136"/>
      <c r="Y23" s="136"/>
      <c r="Z23" s="136"/>
    </row>
    <row r="24" spans="1:26" ht="14.45" customHeight="1" x14ac:dyDescent="0.25">
      <c r="A24" t="s">
        <v>9</v>
      </c>
      <c r="B24" s="1">
        <v>6473580</v>
      </c>
      <c r="J24" t="s">
        <v>9</v>
      </c>
      <c r="K24" s="1">
        <v>0</v>
      </c>
      <c r="S24" s="136"/>
      <c r="T24" s="136"/>
      <c r="U24" s="136"/>
      <c r="V24" s="136"/>
      <c r="W24" s="136"/>
      <c r="X24" s="136"/>
      <c r="Y24" s="136"/>
      <c r="Z24" s="136"/>
    </row>
    <row r="25" spans="1:26" x14ac:dyDescent="0.25">
      <c r="A25" t="s">
        <v>7</v>
      </c>
      <c r="B25" s="1">
        <v>8287176</v>
      </c>
      <c r="J25" t="s">
        <v>7</v>
      </c>
      <c r="K25" s="1">
        <v>8066828</v>
      </c>
      <c r="S25" s="136"/>
      <c r="T25" s="136"/>
      <c r="U25" s="136"/>
      <c r="V25" s="136"/>
      <c r="W25" s="136"/>
      <c r="X25" s="136"/>
      <c r="Y25" s="136"/>
      <c r="Z25" s="136"/>
    </row>
    <row r="26" spans="1:26" ht="14.45" customHeight="1" x14ac:dyDescent="0.25">
      <c r="A26" t="s">
        <v>3</v>
      </c>
      <c r="B26" s="1">
        <v>1666443</v>
      </c>
      <c r="J26" t="s">
        <v>3</v>
      </c>
      <c r="K26" s="1">
        <v>2314698.5141672385</v>
      </c>
      <c r="S26" s="136"/>
      <c r="T26" s="136"/>
      <c r="U26" s="136"/>
      <c r="V26" s="136"/>
      <c r="W26" s="136"/>
      <c r="X26" s="136"/>
      <c r="Y26" s="136"/>
      <c r="Z26" s="136"/>
    </row>
    <row r="27" spans="1:26" x14ac:dyDescent="0.25">
      <c r="A27" t="s">
        <v>6</v>
      </c>
      <c r="B27" s="1">
        <v>32788392</v>
      </c>
      <c r="J27" t="s">
        <v>6</v>
      </c>
      <c r="K27" s="1">
        <v>319649</v>
      </c>
      <c r="S27" s="136"/>
      <c r="T27" s="136"/>
      <c r="U27" s="136"/>
      <c r="V27" s="136"/>
      <c r="W27" s="136"/>
      <c r="X27" s="136"/>
      <c r="Y27" s="136"/>
      <c r="Z27" s="136"/>
    </row>
    <row r="28" spans="1:26" x14ac:dyDescent="0.25">
      <c r="A28" t="s">
        <v>5</v>
      </c>
      <c r="B28" s="1">
        <v>0</v>
      </c>
      <c r="J28" t="s">
        <v>5</v>
      </c>
      <c r="K28" s="1">
        <v>0</v>
      </c>
      <c r="S28" s="136"/>
      <c r="T28" s="136"/>
      <c r="U28" s="136"/>
      <c r="V28" s="136"/>
      <c r="W28" s="136"/>
      <c r="X28" s="136"/>
      <c r="Y28" s="136"/>
      <c r="Z28" s="136"/>
    </row>
    <row r="29" spans="1:26" x14ac:dyDescent="0.25">
      <c r="A29" t="s">
        <v>60</v>
      </c>
      <c r="B29" s="1">
        <v>2161872</v>
      </c>
      <c r="J29" t="s">
        <v>60</v>
      </c>
      <c r="K29" s="1">
        <v>0</v>
      </c>
    </row>
    <row r="30" spans="1:26" x14ac:dyDescent="0.25">
      <c r="A30" t="s">
        <v>10</v>
      </c>
      <c r="B30" s="1">
        <v>0</v>
      </c>
      <c r="J30" t="s">
        <v>10</v>
      </c>
      <c r="K30" s="1">
        <v>0</v>
      </c>
    </row>
    <row r="31" spans="1:26" x14ac:dyDescent="0.25">
      <c r="A31" t="s">
        <v>76</v>
      </c>
      <c r="B31" s="1">
        <v>4729095</v>
      </c>
      <c r="J31" t="s">
        <v>76</v>
      </c>
      <c r="K31" s="1">
        <v>41021969</v>
      </c>
    </row>
    <row r="32" spans="1:26" x14ac:dyDescent="0.25">
      <c r="A32" s="12" t="s">
        <v>77</v>
      </c>
      <c r="B32" s="13">
        <v>70969428</v>
      </c>
      <c r="J32" s="12" t="s">
        <v>77</v>
      </c>
      <c r="K32" s="13">
        <v>67225366.514167234</v>
      </c>
    </row>
    <row r="35" spans="1:15" x14ac:dyDescent="0.25">
      <c r="B35" t="s">
        <v>79</v>
      </c>
      <c r="C35" t="s">
        <v>80</v>
      </c>
      <c r="D35" t="s">
        <v>24</v>
      </c>
      <c r="H35" t="s">
        <v>80</v>
      </c>
      <c r="I35" t="s">
        <v>24</v>
      </c>
    </row>
    <row r="36" spans="1:15" x14ac:dyDescent="0.25">
      <c r="A36" t="s">
        <v>128</v>
      </c>
      <c r="B36" s="14">
        <v>76310580</v>
      </c>
      <c r="C36" s="14">
        <v>47275720</v>
      </c>
      <c r="D36" s="14">
        <v>29034860</v>
      </c>
      <c r="G36" t="s">
        <v>128</v>
      </c>
      <c r="H36" s="15">
        <v>0.61951724125278562</v>
      </c>
      <c r="I36" s="15">
        <v>0.38048275874721432</v>
      </c>
    </row>
    <row r="37" spans="1:15" x14ac:dyDescent="0.25">
      <c r="A37" t="s">
        <v>127</v>
      </c>
      <c r="B37" s="14">
        <v>138194794.51416725</v>
      </c>
      <c r="C37" s="14">
        <v>70969428</v>
      </c>
      <c r="D37" s="14">
        <v>67225366.514167234</v>
      </c>
      <c r="G37" t="s">
        <v>127</v>
      </c>
      <c r="H37" s="15">
        <v>0.51354631879947155</v>
      </c>
      <c r="I37" s="15">
        <v>0.48645368120052829</v>
      </c>
    </row>
    <row r="38" spans="1:15" x14ac:dyDescent="0.25">
      <c r="O38" s="17">
        <v>40335219908500.344</v>
      </c>
    </row>
    <row r="67" spans="19:25" x14ac:dyDescent="0.25">
      <c r="S67" s="134" t="s">
        <v>148</v>
      </c>
      <c r="T67" s="134"/>
      <c r="U67" s="134"/>
      <c r="V67" s="134"/>
      <c r="W67" s="134"/>
      <c r="X67" s="134"/>
      <c r="Y67" s="134"/>
    </row>
    <row r="68" spans="19:25" x14ac:dyDescent="0.25">
      <c r="S68" s="134"/>
      <c r="T68" s="134"/>
      <c r="U68" s="134"/>
      <c r="V68" s="134"/>
      <c r="W68" s="134"/>
      <c r="X68" s="134"/>
      <c r="Y68" s="134"/>
    </row>
    <row r="69" spans="19:25" x14ac:dyDescent="0.25">
      <c r="S69" s="134"/>
      <c r="T69" s="134"/>
      <c r="U69" s="134"/>
      <c r="V69" s="134"/>
      <c r="W69" s="134"/>
      <c r="X69" s="134"/>
      <c r="Y69" s="134"/>
    </row>
    <row r="72" spans="19:25" x14ac:dyDescent="0.25">
      <c r="S72" s="134" t="s">
        <v>149</v>
      </c>
      <c r="T72" s="134"/>
      <c r="U72" s="134"/>
      <c r="V72" s="134"/>
      <c r="W72" s="134"/>
      <c r="X72" s="134"/>
      <c r="Y72" s="134"/>
    </row>
    <row r="73" spans="19:25" x14ac:dyDescent="0.25">
      <c r="S73" s="134"/>
      <c r="T73" s="134"/>
      <c r="U73" s="134"/>
      <c r="V73" s="134"/>
      <c r="W73" s="134"/>
      <c r="X73" s="134"/>
      <c r="Y73" s="134"/>
    </row>
    <row r="74" spans="19:25" x14ac:dyDescent="0.25">
      <c r="S74" s="134"/>
      <c r="T74" s="134"/>
      <c r="U74" s="134"/>
      <c r="V74" s="134"/>
      <c r="W74" s="134"/>
      <c r="X74" s="134"/>
      <c r="Y74" s="134"/>
    </row>
    <row r="75" spans="19:25" x14ac:dyDescent="0.25">
      <c r="S75" s="134" t="s">
        <v>148</v>
      </c>
      <c r="T75" s="134"/>
      <c r="U75" s="134"/>
      <c r="V75" s="134"/>
      <c r="W75" s="134"/>
      <c r="X75" s="134"/>
      <c r="Y75" s="134"/>
    </row>
    <row r="76" spans="19:25" x14ac:dyDescent="0.25">
      <c r="S76" s="134"/>
      <c r="T76" s="134"/>
      <c r="U76" s="134"/>
      <c r="V76" s="134"/>
      <c r="W76" s="134"/>
      <c r="X76" s="134"/>
      <c r="Y76" s="134"/>
    </row>
    <row r="77" spans="19:25" x14ac:dyDescent="0.25">
      <c r="S77" s="134"/>
      <c r="T77" s="134"/>
      <c r="U77" s="134"/>
      <c r="V77" s="134"/>
      <c r="W77" s="134"/>
      <c r="X77" s="134"/>
      <c r="Y77" s="134"/>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4" t="s">
        <v>150</v>
      </c>
      <c r="T80" s="134"/>
      <c r="U80" s="134"/>
      <c r="V80" s="134"/>
      <c r="W80" s="134"/>
      <c r="X80" s="134"/>
      <c r="Y80" s="134"/>
    </row>
    <row r="81" spans="19:25" x14ac:dyDescent="0.25">
      <c r="S81" s="134"/>
      <c r="T81" s="134"/>
      <c r="U81" s="134"/>
      <c r="V81" s="134"/>
      <c r="W81" s="134"/>
      <c r="X81" s="134"/>
      <c r="Y81" s="134"/>
    </row>
    <row r="82" spans="19:25" x14ac:dyDescent="0.25">
      <c r="S82" s="134"/>
      <c r="T82" s="134"/>
      <c r="U82" s="134"/>
      <c r="V82" s="134"/>
      <c r="W82" s="134"/>
      <c r="X82" s="134"/>
      <c r="Y82" s="134"/>
    </row>
    <row r="84" spans="19:25" x14ac:dyDescent="0.25">
      <c r="S84" s="134" t="s">
        <v>151</v>
      </c>
      <c r="T84" s="134"/>
      <c r="U84" s="134"/>
      <c r="V84" s="134"/>
      <c r="W84" s="134"/>
      <c r="X84" s="134"/>
      <c r="Y84" s="134"/>
    </row>
    <row r="85" spans="19:25" x14ac:dyDescent="0.25">
      <c r="S85" s="134"/>
      <c r="T85" s="134"/>
      <c r="U85" s="134"/>
      <c r="V85" s="134"/>
      <c r="W85" s="134"/>
      <c r="X85" s="134"/>
      <c r="Y85" s="134"/>
    </row>
    <row r="86" spans="19:25" x14ac:dyDescent="0.25">
      <c r="S86" s="134"/>
      <c r="T86" s="134"/>
      <c r="U86" s="134"/>
      <c r="V86" s="134"/>
      <c r="W86" s="134"/>
      <c r="X86" s="134"/>
      <c r="Y86" s="134"/>
    </row>
    <row r="87" spans="19:25" x14ac:dyDescent="0.25">
      <c r="S87" s="134"/>
      <c r="T87" s="134"/>
      <c r="U87" s="134"/>
      <c r="V87" s="134"/>
      <c r="W87" s="134"/>
      <c r="X87" s="134"/>
      <c r="Y87" s="134"/>
    </row>
    <row r="88" spans="19:25" x14ac:dyDescent="0.25">
      <c r="S88" s="134"/>
      <c r="T88" s="134"/>
      <c r="U88" s="134"/>
      <c r="V88" s="134"/>
      <c r="W88" s="134"/>
      <c r="X88" s="134"/>
      <c r="Y88" s="134"/>
    </row>
    <row r="89" spans="19:25" x14ac:dyDescent="0.25">
      <c r="S89" s="134"/>
      <c r="T89" s="134"/>
      <c r="U89" s="134"/>
      <c r="V89" s="134"/>
      <c r="W89" s="134"/>
      <c r="X89" s="134"/>
      <c r="Y89" s="134"/>
    </row>
    <row r="90" spans="19:25" x14ac:dyDescent="0.25">
      <c r="S90" s="134"/>
      <c r="T90" s="134"/>
      <c r="U90" s="134"/>
      <c r="V90" s="134"/>
      <c r="W90" s="134"/>
      <c r="X90" s="134"/>
      <c r="Y90" s="134"/>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topLeftCell="A18" workbookViewId="0">
      <selection activeCell="K17" sqref="K17"/>
    </sheetView>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5" t="s">
        <v>105</v>
      </c>
      <c r="C1" s="115"/>
      <c r="D1" s="115"/>
      <c r="E1" s="115"/>
      <c r="F1" s="115"/>
      <c r="G1" s="115"/>
      <c r="H1" s="115"/>
      <c r="I1" s="115"/>
      <c r="J1" s="115"/>
      <c r="K1" s="115"/>
      <c r="L1" s="115"/>
      <c r="M1" s="115"/>
      <c r="N1" s="115"/>
      <c r="O1" s="115"/>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40" t="s">
        <v>124</v>
      </c>
      <c r="C7" s="36"/>
      <c r="D7" s="36"/>
      <c r="E7" s="36"/>
      <c r="F7" s="19"/>
      <c r="G7" s="19"/>
      <c r="H7" s="19"/>
      <c r="I7" s="19"/>
      <c r="J7" s="19"/>
      <c r="K7" s="19"/>
    </row>
    <row r="8" spans="2:57" ht="15" x14ac:dyDescent="0.2">
      <c r="B8" s="43" t="s">
        <v>99</v>
      </c>
      <c r="C8" s="19"/>
      <c r="D8" s="19"/>
      <c r="E8" s="19"/>
      <c r="F8" s="19"/>
      <c r="G8" s="19"/>
      <c r="H8" s="19"/>
      <c r="I8" s="19"/>
      <c r="J8" s="19"/>
      <c r="K8" s="19"/>
    </row>
    <row r="9" spans="2:57" ht="15.75" thickBot="1" x14ac:dyDescent="0.25">
      <c r="B9" s="43"/>
      <c r="C9" s="19"/>
      <c r="D9" s="19"/>
      <c r="E9" s="19"/>
      <c r="F9" s="19"/>
      <c r="G9" s="19"/>
      <c r="H9" s="19"/>
      <c r="I9" s="19"/>
      <c r="J9" s="19"/>
      <c r="K9" s="19"/>
    </row>
    <row r="10" spans="2:57" s="39" customFormat="1" ht="15.75" thickBot="1" x14ac:dyDescent="0.3">
      <c r="G10" s="59" t="s">
        <v>90</v>
      </c>
      <c r="H10" s="60" t="s">
        <v>1</v>
      </c>
      <c r="I10" s="60" t="s">
        <v>106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x14ac:dyDescent="0.25">
      <c r="B11" s="19"/>
      <c r="C11" s="19"/>
      <c r="D11" s="19"/>
      <c r="E11" s="19"/>
      <c r="F11" s="19"/>
      <c r="G11" s="44" t="s">
        <v>91</v>
      </c>
      <c r="H11" s="45" t="s">
        <v>92</v>
      </c>
      <c r="I11" s="46">
        <v>4923.3999999999996</v>
      </c>
      <c r="J11" s="19"/>
      <c r="K11" s="19"/>
    </row>
    <row r="12" spans="2:57" ht="14.45" customHeight="1" thickBot="1" x14ac:dyDescent="0.25">
      <c r="B12" s="19"/>
      <c r="C12" s="19"/>
      <c r="D12" s="19"/>
      <c r="E12" s="19"/>
      <c r="F12" s="19"/>
      <c r="G12" s="44" t="s">
        <v>93</v>
      </c>
      <c r="H12" s="45" t="s">
        <v>94</v>
      </c>
      <c r="I12" s="46">
        <v>3981140</v>
      </c>
      <c r="J12" s="19"/>
      <c r="K12" s="19"/>
    </row>
    <row r="13" spans="2:57" ht="14.45" customHeight="1" thickBot="1" x14ac:dyDescent="0.25">
      <c r="B13" s="19"/>
      <c r="C13" s="19"/>
      <c r="D13" s="19"/>
      <c r="E13" s="19"/>
      <c r="F13" s="19"/>
      <c r="G13" s="44" t="s">
        <v>95</v>
      </c>
      <c r="H13" s="45" t="s">
        <v>94</v>
      </c>
      <c r="I13" s="46">
        <v>16354004</v>
      </c>
      <c r="J13" s="19"/>
      <c r="K13" s="19"/>
    </row>
    <row r="14" spans="2:57" ht="14.45" customHeight="1" thickBot="1" x14ac:dyDescent="0.25">
      <c r="B14" s="19"/>
      <c r="C14" s="19"/>
      <c r="D14" s="19"/>
      <c r="E14" s="19"/>
      <c r="F14" s="19"/>
      <c r="G14" s="44" t="s">
        <v>96</v>
      </c>
      <c r="H14" s="45" t="s">
        <v>97</v>
      </c>
      <c r="I14" s="47">
        <v>28.068999999999999</v>
      </c>
      <c r="J14" s="19"/>
      <c r="K14" s="19"/>
    </row>
    <row r="15" spans="2:57" ht="14.45" customHeight="1" thickBot="1" x14ac:dyDescent="0.25">
      <c r="B15" s="19"/>
      <c r="C15" s="19"/>
      <c r="D15" s="19"/>
      <c r="E15" s="19"/>
      <c r="F15" s="19"/>
      <c r="G15" s="44" t="s">
        <v>98</v>
      </c>
      <c r="H15" s="45" t="s">
        <v>67</v>
      </c>
      <c r="I15" s="48">
        <v>31.919398988201365</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8" t="s">
        <v>152</v>
      </c>
      <c r="C19" s="149"/>
      <c r="D19" s="149"/>
      <c r="E19" s="149"/>
      <c r="F19" s="149"/>
      <c r="G19" s="149"/>
      <c r="H19" s="149"/>
      <c r="I19" s="149"/>
      <c r="J19" s="149"/>
      <c r="K19" s="149"/>
      <c r="L19" s="149"/>
      <c r="M19" s="149"/>
      <c r="N19" s="149"/>
      <c r="O19" s="150"/>
    </row>
    <row r="20" spans="2:46" ht="14.45" customHeight="1" x14ac:dyDescent="0.2">
      <c r="B20" s="151"/>
      <c r="C20" s="133"/>
      <c r="D20" s="133"/>
      <c r="E20" s="133"/>
      <c r="F20" s="133"/>
      <c r="G20" s="133"/>
      <c r="H20" s="133"/>
      <c r="I20" s="133"/>
      <c r="J20" s="133"/>
      <c r="K20" s="133"/>
      <c r="L20" s="133"/>
      <c r="M20" s="133"/>
      <c r="N20" s="133"/>
      <c r="O20" s="152"/>
    </row>
    <row r="21" spans="2:46" ht="14.45" customHeight="1" x14ac:dyDescent="0.2">
      <c r="B21" s="153" t="s">
        <v>81</v>
      </c>
      <c r="C21" s="154"/>
      <c r="D21" s="154"/>
      <c r="E21" s="154"/>
      <c r="F21" s="154"/>
      <c r="G21" s="154"/>
      <c r="H21" s="154"/>
      <c r="I21" s="154"/>
      <c r="J21" s="154"/>
      <c r="K21" s="154"/>
      <c r="L21" s="154"/>
      <c r="M21" s="154"/>
      <c r="N21" s="154"/>
      <c r="O21" s="155"/>
    </row>
    <row r="22" spans="2:46" ht="15.95" customHeight="1" x14ac:dyDescent="0.2">
      <c r="B22" s="153"/>
      <c r="C22" s="154"/>
      <c r="D22" s="154"/>
      <c r="E22" s="154"/>
      <c r="F22" s="154"/>
      <c r="G22" s="154"/>
      <c r="H22" s="154"/>
      <c r="I22" s="154"/>
      <c r="J22" s="154"/>
      <c r="K22" s="154"/>
      <c r="L22" s="154"/>
      <c r="M22" s="154"/>
      <c r="N22" s="154"/>
      <c r="O22" s="155"/>
    </row>
    <row r="23" spans="2:46" ht="18.600000000000001" customHeight="1" x14ac:dyDescent="0.2">
      <c r="B23" s="156"/>
      <c r="C23" s="157"/>
      <c r="D23" s="157"/>
      <c r="E23" s="157"/>
      <c r="F23" s="157"/>
      <c r="G23" s="157"/>
      <c r="H23" s="157"/>
      <c r="I23" s="157"/>
      <c r="J23" s="157"/>
      <c r="K23" s="157"/>
      <c r="L23" s="157"/>
      <c r="M23" s="157"/>
      <c r="N23" s="157"/>
      <c r="O23" s="158"/>
    </row>
    <row r="24" spans="2:46" x14ac:dyDescent="0.2">
      <c r="B24" s="159" t="s">
        <v>133</v>
      </c>
      <c r="C24" s="142" t="s">
        <v>153</v>
      </c>
      <c r="D24" s="142"/>
      <c r="E24" s="142"/>
      <c r="F24" s="142"/>
      <c r="G24" s="142"/>
      <c r="H24" s="142"/>
      <c r="I24" s="142"/>
      <c r="J24" s="142"/>
      <c r="K24" s="142"/>
      <c r="L24" s="142"/>
      <c r="M24" s="142"/>
      <c r="N24" s="142"/>
      <c r="O24" s="143"/>
    </row>
    <row r="25" spans="2:46" x14ac:dyDescent="0.2">
      <c r="B25" s="160"/>
      <c r="C25" s="144"/>
      <c r="D25" s="144"/>
      <c r="E25" s="144"/>
      <c r="F25" s="144"/>
      <c r="G25" s="144"/>
      <c r="H25" s="144"/>
      <c r="I25" s="144"/>
      <c r="J25" s="144"/>
      <c r="K25" s="144"/>
      <c r="L25" s="144"/>
      <c r="M25" s="144"/>
      <c r="N25" s="144"/>
      <c r="O25" s="145"/>
      <c r="AP25" s="21" t="s">
        <v>66</v>
      </c>
      <c r="AR25" s="99">
        <v>4923.3999999999996</v>
      </c>
      <c r="AS25" s="21" t="s">
        <v>65</v>
      </c>
    </row>
    <row r="26" spans="2:46" x14ac:dyDescent="0.2">
      <c r="B26" s="160" t="s">
        <v>133</v>
      </c>
      <c r="C26" s="144" t="s">
        <v>154</v>
      </c>
      <c r="D26" s="144"/>
      <c r="E26" s="144"/>
      <c r="F26" s="144"/>
      <c r="G26" s="144"/>
      <c r="H26" s="144"/>
      <c r="I26" s="144"/>
      <c r="J26" s="144"/>
      <c r="K26" s="144"/>
      <c r="L26" s="144"/>
      <c r="M26" s="144"/>
      <c r="N26" s="144"/>
      <c r="O26" s="145"/>
      <c r="AP26" s="21" t="s">
        <v>64</v>
      </c>
      <c r="AR26" s="73">
        <v>19109.543898001761</v>
      </c>
      <c r="AS26" s="21" t="s">
        <v>63</v>
      </c>
    </row>
    <row r="27" spans="2:46" x14ac:dyDescent="0.2">
      <c r="B27" s="160"/>
      <c r="C27" s="144"/>
      <c r="D27" s="144"/>
      <c r="E27" s="144"/>
      <c r="F27" s="144"/>
      <c r="G27" s="144"/>
      <c r="H27" s="144"/>
      <c r="I27" s="144"/>
      <c r="J27" s="144"/>
      <c r="K27" s="144"/>
      <c r="L27" s="144"/>
      <c r="M27" s="144"/>
      <c r="N27" s="144"/>
      <c r="O27" s="145"/>
    </row>
    <row r="28" spans="2:46" x14ac:dyDescent="0.2">
      <c r="B28" s="160" t="s">
        <v>133</v>
      </c>
      <c r="C28" s="144" t="s">
        <v>155</v>
      </c>
      <c r="D28" s="144"/>
      <c r="E28" s="144"/>
      <c r="F28" s="144"/>
      <c r="G28" s="144"/>
      <c r="H28" s="144"/>
      <c r="I28" s="144"/>
      <c r="J28" s="144"/>
      <c r="K28" s="144"/>
      <c r="L28" s="144"/>
      <c r="M28" s="144"/>
      <c r="N28" s="144"/>
      <c r="O28" s="145"/>
    </row>
    <row r="29" spans="2:46" x14ac:dyDescent="0.2">
      <c r="B29" s="161"/>
      <c r="C29" s="146"/>
      <c r="D29" s="146"/>
      <c r="E29" s="146"/>
      <c r="F29" s="146"/>
      <c r="G29" s="146"/>
      <c r="H29" s="146"/>
      <c r="I29" s="146"/>
      <c r="J29" s="146"/>
      <c r="K29" s="146"/>
      <c r="L29" s="146"/>
      <c r="M29" s="146"/>
      <c r="N29" s="146"/>
      <c r="O29" s="147"/>
    </row>
    <row r="30" spans="2:46" ht="14.45" customHeight="1" x14ac:dyDescent="0.2">
      <c r="B30" s="19"/>
      <c r="C30" s="19"/>
      <c r="D30" s="19"/>
      <c r="E30" s="19"/>
      <c r="F30" s="19"/>
      <c r="G30" s="19"/>
      <c r="H30" s="19"/>
      <c r="I30" s="19"/>
      <c r="J30" s="19"/>
      <c r="K30" s="19"/>
      <c r="AR30" s="100">
        <v>7.2317157718479459</v>
      </c>
      <c r="AT30" s="101">
        <v>28069</v>
      </c>
    </row>
    <row r="31" spans="2:46" ht="14.45" customHeight="1" x14ac:dyDescent="0.2">
      <c r="B31" s="19"/>
      <c r="C31" s="19"/>
      <c r="D31" s="19"/>
      <c r="E31" s="19"/>
      <c r="F31" s="19"/>
      <c r="G31" s="19"/>
      <c r="H31" s="19"/>
      <c r="I31" s="19"/>
      <c r="J31" s="19"/>
      <c r="K31" s="19"/>
      <c r="AR31" s="100"/>
      <c r="AT31" s="101"/>
    </row>
    <row r="32" spans="2:46" ht="14.45" customHeight="1" x14ac:dyDescent="0.2">
      <c r="B32" s="19"/>
      <c r="C32" s="19"/>
      <c r="D32" s="19"/>
      <c r="E32" s="19"/>
      <c r="F32" s="19"/>
      <c r="G32" s="19"/>
      <c r="H32" s="19"/>
      <c r="I32" s="19"/>
      <c r="J32" s="19"/>
      <c r="K32" s="19"/>
      <c r="AR32" s="100"/>
      <c r="AT32" s="101"/>
    </row>
    <row r="33" spans="2:49" x14ac:dyDescent="0.2">
      <c r="B33" s="19"/>
      <c r="C33" s="118" t="s">
        <v>156</v>
      </c>
      <c r="D33" s="118"/>
      <c r="E33" s="118"/>
      <c r="F33" s="118"/>
      <c r="G33" s="118"/>
      <c r="H33" s="118"/>
      <c r="I33" s="118"/>
      <c r="J33" s="118"/>
      <c r="K33" s="118"/>
      <c r="L33" s="118"/>
      <c r="M33" s="118"/>
      <c r="N33" s="118"/>
      <c r="O33" s="118"/>
      <c r="AR33" s="100"/>
      <c r="AT33" s="101"/>
    </row>
    <row r="34" spans="2:49" ht="14.45" customHeight="1" x14ac:dyDescent="0.2">
      <c r="B34" s="19"/>
      <c r="C34" s="118" t="s">
        <v>118</v>
      </c>
      <c r="D34" s="118"/>
      <c r="E34" s="118"/>
      <c r="F34" s="118"/>
      <c r="G34" s="118"/>
      <c r="H34" s="118"/>
      <c r="I34" s="118"/>
      <c r="J34" s="118"/>
      <c r="K34" s="118"/>
      <c r="L34" s="118"/>
      <c r="M34" s="118"/>
      <c r="N34" s="118"/>
      <c r="O34" s="118"/>
      <c r="AR34" s="100"/>
      <c r="AT34" s="101"/>
    </row>
    <row r="35" spans="2:49" ht="14.45" customHeight="1" x14ac:dyDescent="0.2">
      <c r="B35" s="19"/>
      <c r="C35" s="118"/>
      <c r="D35" s="118"/>
      <c r="E35" s="118"/>
      <c r="F35" s="118"/>
      <c r="G35" s="118"/>
      <c r="H35" s="118"/>
      <c r="I35" s="118"/>
      <c r="J35" s="118"/>
      <c r="K35" s="118"/>
      <c r="L35" s="118"/>
      <c r="M35" s="118"/>
      <c r="N35" s="118"/>
      <c r="O35" s="118"/>
      <c r="AR35" s="100"/>
      <c r="AT35" s="101"/>
    </row>
    <row r="36" spans="2:49" ht="14.45" customHeight="1" x14ac:dyDescent="0.2">
      <c r="B36" s="19"/>
      <c r="C36" s="118"/>
      <c r="D36" s="118"/>
      <c r="E36" s="118"/>
      <c r="F36" s="118"/>
      <c r="G36" s="118"/>
      <c r="H36" s="118"/>
      <c r="I36" s="118"/>
      <c r="J36" s="118"/>
      <c r="K36" s="118"/>
      <c r="L36" s="118"/>
      <c r="M36" s="118"/>
      <c r="N36" s="118"/>
      <c r="O36" s="118"/>
      <c r="AR36" s="100"/>
      <c r="AT36" s="101"/>
    </row>
    <row r="37" spans="2:49" ht="15" x14ac:dyDescent="0.25">
      <c r="B37" s="19"/>
      <c r="C37" s="34"/>
      <c r="D37" s="19"/>
      <c r="E37" s="19"/>
      <c r="F37" s="19"/>
      <c r="G37" s="19"/>
      <c r="H37" s="19"/>
      <c r="I37" s="19"/>
      <c r="J37" s="19"/>
      <c r="K37" s="19"/>
    </row>
    <row r="38" spans="2:49" ht="15" thickBot="1" x14ac:dyDescent="0.25">
      <c r="B38" s="19"/>
      <c r="C38" s="49"/>
      <c r="D38" s="49"/>
      <c r="E38" s="50">
        <v>-0.25</v>
      </c>
      <c r="F38" s="50">
        <v>-0.2</v>
      </c>
      <c r="G38" s="50">
        <v>-0.15</v>
      </c>
      <c r="H38" s="50">
        <v>-0.1</v>
      </c>
      <c r="I38" s="50">
        <v>-0.05</v>
      </c>
      <c r="J38" s="51" t="s">
        <v>107</v>
      </c>
      <c r="K38" s="50">
        <v>0.05</v>
      </c>
      <c r="L38" s="50">
        <v>0.1</v>
      </c>
      <c r="M38" s="50">
        <v>0.15</v>
      </c>
      <c r="N38" s="50">
        <v>0.2</v>
      </c>
      <c r="O38" s="50">
        <v>0.25</v>
      </c>
      <c r="AT38" s="21" t="s">
        <v>70</v>
      </c>
      <c r="AU38" s="21" t="s">
        <v>69</v>
      </c>
      <c r="AV38" s="21" t="s">
        <v>68</v>
      </c>
      <c r="AW38" s="21" t="s">
        <v>67</v>
      </c>
    </row>
    <row r="39" spans="2:49" x14ac:dyDescent="0.2">
      <c r="B39" s="19"/>
      <c r="C39" s="49"/>
      <c r="D39" s="52"/>
      <c r="E39" s="138" t="s">
        <v>108</v>
      </c>
      <c r="F39" s="139"/>
      <c r="G39" s="139"/>
      <c r="H39" s="139"/>
      <c r="I39" s="139"/>
      <c r="J39" s="139"/>
      <c r="K39" s="139"/>
      <c r="L39" s="139"/>
      <c r="M39" s="139"/>
      <c r="N39" s="139"/>
      <c r="O39" s="140"/>
      <c r="AT39" s="21" t="s">
        <v>11</v>
      </c>
      <c r="AU39" s="102">
        <v>202987.03</v>
      </c>
      <c r="AV39" s="103">
        <v>7.23</v>
      </c>
      <c r="AW39" s="104">
        <v>1.6365599408220812</v>
      </c>
    </row>
    <row r="40" spans="2:49" ht="14.45" customHeight="1" x14ac:dyDescent="0.2">
      <c r="B40" s="19"/>
      <c r="C40" s="49"/>
      <c r="D40" s="53" t="s">
        <v>109</v>
      </c>
      <c r="E40" s="163">
        <v>5423.7868288859599</v>
      </c>
      <c r="F40" s="163">
        <v>5785.3726174783569</v>
      </c>
      <c r="G40" s="163">
        <v>6146.9584060707539</v>
      </c>
      <c r="H40" s="163">
        <v>6508.5441946631508</v>
      </c>
      <c r="I40" s="163">
        <v>6870.1299832555487</v>
      </c>
      <c r="J40" s="164">
        <v>7231.7157718479457</v>
      </c>
      <c r="K40" s="163">
        <v>7593.3015604403436</v>
      </c>
      <c r="L40" s="163">
        <v>7954.8873490327405</v>
      </c>
      <c r="M40" s="163">
        <v>8316.4731376251384</v>
      </c>
      <c r="N40" s="163">
        <v>8678.0589262175345</v>
      </c>
      <c r="O40" s="163">
        <v>9039.6447148099323</v>
      </c>
      <c r="AT40" s="21" t="s">
        <v>62</v>
      </c>
      <c r="AU40" s="102">
        <v>138194.79</v>
      </c>
      <c r="AV40" s="103">
        <v>4.92</v>
      </c>
      <c r="AW40" s="104">
        <v>1.810951902082254</v>
      </c>
    </row>
    <row r="41" spans="2:49" x14ac:dyDescent="0.2">
      <c r="B41" s="19"/>
      <c r="C41" s="54">
        <v>-0.2</v>
      </c>
      <c r="D41" s="55">
        <v>16319.3166</v>
      </c>
      <c r="E41" s="56">
        <v>-0.56130262611623982</v>
      </c>
      <c r="F41" s="56">
        <v>-0.46372121198397481</v>
      </c>
      <c r="G41" s="56">
        <v>-0.37761996422021177</v>
      </c>
      <c r="H41" s="56">
        <v>-0.30108552176353331</v>
      </c>
      <c r="I41" s="56">
        <v>-0.23260733640755787</v>
      </c>
      <c r="J41" s="56">
        <v>-0.17097696958717995</v>
      </c>
      <c r="K41" s="56">
        <v>-0.11521616151159995</v>
      </c>
      <c r="L41" s="56">
        <v>-6.452451780652721E-2</v>
      </c>
      <c r="M41" s="56">
        <v>-1.8240843119286781E-2</v>
      </c>
      <c r="N41" s="56">
        <v>2.4185858677350073E-2</v>
      </c>
      <c r="O41" s="56">
        <v>6.3218424330256165E-2</v>
      </c>
      <c r="AT41" s="21" t="s">
        <v>61</v>
      </c>
      <c r="AU41" s="102">
        <v>64792.24</v>
      </c>
      <c r="AV41" s="103"/>
      <c r="AW41" s="104">
        <v>0.31919398988201364</v>
      </c>
    </row>
    <row r="42" spans="2:49" x14ac:dyDescent="0.2">
      <c r="B42" s="19"/>
      <c r="C42" s="54">
        <v>-0.15</v>
      </c>
      <c r="D42" s="55">
        <v>20399.14575</v>
      </c>
      <c r="E42" s="56">
        <v>-0.24904210089299195</v>
      </c>
      <c r="F42" s="56">
        <v>-0.17097696958717995</v>
      </c>
      <c r="G42" s="56">
        <v>-0.10209597137616939</v>
      </c>
      <c r="H42" s="56">
        <v>-4.0868417410826662E-2</v>
      </c>
      <c r="I42" s="56">
        <v>1.3914130873953679E-2</v>
      </c>
      <c r="J42" s="56">
        <v>6.3218424330255985E-2</v>
      </c>
      <c r="K42" s="56">
        <v>0.10782707079071997</v>
      </c>
      <c r="L42" s="56">
        <v>0.1483803857547783</v>
      </c>
      <c r="M42" s="56">
        <v>0.18540732550457054</v>
      </c>
      <c r="N42" s="56">
        <v>0.21934868694187995</v>
      </c>
      <c r="O42" s="56">
        <v>0.25057473946420489</v>
      </c>
    </row>
    <row r="43" spans="2:49" x14ac:dyDescent="0.2">
      <c r="B43" s="19"/>
      <c r="C43" s="54">
        <v>-0.1</v>
      </c>
      <c r="D43" s="55">
        <v>23998.994999999999</v>
      </c>
      <c r="E43" s="56">
        <v>-6.1685785759043141E-2</v>
      </c>
      <c r="F43" s="56">
        <v>4.6695758508970703E-3</v>
      </c>
      <c r="G43" s="56">
        <v>6.3218424330255985E-2</v>
      </c>
      <c r="H43" s="56">
        <v>0.11526184520079726</v>
      </c>
      <c r="I43" s="56">
        <v>0.16182701124286064</v>
      </c>
      <c r="J43" s="56">
        <v>0.20373566068071755</v>
      </c>
      <c r="K43" s="56">
        <v>0.24165301017211202</v>
      </c>
      <c r="L43" s="56">
        <v>0.27612332789156141</v>
      </c>
      <c r="M43" s="56">
        <v>0.30759622667888492</v>
      </c>
      <c r="N43" s="56">
        <v>0.336446383900598</v>
      </c>
      <c r="O43" s="56">
        <v>0.36298852854457414</v>
      </c>
      <c r="AU43" s="21">
        <v>236902.55249999999</v>
      </c>
    </row>
    <row r="44" spans="2:49" x14ac:dyDescent="0.2">
      <c r="B44" s="19"/>
      <c r="C44" s="54">
        <v>-0.05</v>
      </c>
      <c r="D44" s="55">
        <v>26665.55</v>
      </c>
      <c r="E44" s="56">
        <v>4.4482792816861197E-2</v>
      </c>
      <c r="F44" s="56">
        <v>0.10420261826580739</v>
      </c>
      <c r="G44" s="56">
        <v>0.15689658189723032</v>
      </c>
      <c r="H44" s="56">
        <v>0.20373566068071755</v>
      </c>
      <c r="I44" s="56">
        <v>0.24564431011857454</v>
      </c>
      <c r="J44" s="56">
        <v>0.28336209461264583</v>
      </c>
      <c r="K44" s="56">
        <v>0.31748770915490082</v>
      </c>
      <c r="L44" s="56">
        <v>0.3485109951024053</v>
      </c>
      <c r="M44" s="56">
        <v>0.37683660401099639</v>
      </c>
      <c r="N44" s="56">
        <v>0.40280174551053821</v>
      </c>
      <c r="O44" s="56">
        <v>0.42668967569011668</v>
      </c>
      <c r="AU44" s="21">
        <v>216722.0472</v>
      </c>
    </row>
    <row r="45" spans="2:49" x14ac:dyDescent="0.2">
      <c r="B45" s="19"/>
      <c r="C45" s="51" t="s">
        <v>107</v>
      </c>
      <c r="D45" s="57">
        <v>28069</v>
      </c>
      <c r="E45" s="56">
        <v>9.2258653176018085E-2</v>
      </c>
      <c r="F45" s="56">
        <v>0.14899248735251705</v>
      </c>
      <c r="G45" s="56">
        <v>0.19905175280236881</v>
      </c>
      <c r="H45" s="56">
        <v>0.24354887764668173</v>
      </c>
      <c r="I45" s="56">
        <v>0.28336209461264583</v>
      </c>
      <c r="J45" s="56">
        <v>0.31919398988201358</v>
      </c>
      <c r="K45" s="56">
        <v>0.35161332369715576</v>
      </c>
      <c r="L45" s="56">
        <v>0.38108544534728511</v>
      </c>
      <c r="M45" s="56">
        <v>0.40799477381044663</v>
      </c>
      <c r="N45" s="56">
        <v>0.43266165823501129</v>
      </c>
      <c r="O45" s="56">
        <v>0.45535519190561091</v>
      </c>
    </row>
    <row r="46" spans="2:49" ht="14.45" customHeight="1" x14ac:dyDescent="0.2">
      <c r="B46" s="19"/>
      <c r="C46" s="54">
        <v>0.05</v>
      </c>
      <c r="D46" s="55">
        <v>29472.45</v>
      </c>
      <c r="E46" s="56">
        <v>0.13548443159620782</v>
      </c>
      <c r="F46" s="56">
        <v>0.18951665462144487</v>
      </c>
      <c r="G46" s="56">
        <v>0.23719214552606566</v>
      </c>
      <c r="H46" s="56">
        <v>0.27957035966350646</v>
      </c>
      <c r="I46" s="56">
        <v>0.31748770915490082</v>
      </c>
      <c r="J46" s="56">
        <v>0.35161332369715576</v>
      </c>
      <c r="K46" s="56">
        <v>0.38248887971157697</v>
      </c>
      <c r="L46" s="56">
        <v>0.41055756699741436</v>
      </c>
      <c r="M46" s="56">
        <v>0.43618549886709201</v>
      </c>
      <c r="N46" s="56">
        <v>0.45967776974762981</v>
      </c>
      <c r="O46" s="56">
        <v>0.48129065895772466</v>
      </c>
    </row>
    <row r="47" spans="2:49" x14ac:dyDescent="0.2">
      <c r="B47" s="19"/>
      <c r="C47" s="54">
        <v>0.1</v>
      </c>
      <c r="D47" s="55">
        <v>32419.695</v>
      </c>
      <c r="E47" s="56">
        <v>0.21407675599655249</v>
      </c>
      <c r="F47" s="56">
        <v>0.26319695874676796</v>
      </c>
      <c r="G47" s="56">
        <v>0.30653831411460503</v>
      </c>
      <c r="H47" s="56">
        <v>0.3450639633304603</v>
      </c>
      <c r="I47" s="56">
        <v>0.37953428104990988</v>
      </c>
      <c r="J47" s="56">
        <v>0.41055756699741436</v>
      </c>
      <c r="K47" s="56">
        <v>0.4386262542832518</v>
      </c>
      <c r="L47" s="56">
        <v>0.46414324272492219</v>
      </c>
      <c r="M47" s="56">
        <v>0.48744136260644727</v>
      </c>
      <c r="N47" s="56">
        <v>0.50879797249784531</v>
      </c>
      <c r="O47" s="56">
        <v>0.52844605359793151</v>
      </c>
    </row>
    <row r="48" spans="2:49" x14ac:dyDescent="0.2">
      <c r="B48" s="19"/>
      <c r="C48" s="54">
        <v>0.15</v>
      </c>
      <c r="D48" s="55">
        <v>37282.649250000002</v>
      </c>
      <c r="E48" s="56">
        <v>0.31658848347526308</v>
      </c>
      <c r="F48" s="56">
        <v>0.35930170325805916</v>
      </c>
      <c r="G48" s="56">
        <v>0.39698983836052615</v>
      </c>
      <c r="H48" s="56">
        <v>0.43049040289605256</v>
      </c>
      <c r="I48" s="56">
        <v>0.4604645922173129</v>
      </c>
      <c r="J48" s="56">
        <v>0.48744136260644727</v>
      </c>
      <c r="K48" s="56">
        <v>0.51184891676804511</v>
      </c>
      <c r="L48" s="56">
        <v>0.5340376023694976</v>
      </c>
      <c r="M48" s="56">
        <v>0.55429683704908461</v>
      </c>
      <c r="N48" s="56">
        <v>0.57286780217203948</v>
      </c>
      <c r="O48" s="56">
        <v>0.58995309008515784</v>
      </c>
    </row>
    <row r="49" spans="2:45" ht="15" thickBot="1" x14ac:dyDescent="0.25">
      <c r="B49" s="19"/>
      <c r="C49" s="54">
        <v>0.2</v>
      </c>
      <c r="D49" s="58">
        <v>44739.179100000001</v>
      </c>
      <c r="E49" s="56">
        <v>0.43049040289605256</v>
      </c>
      <c r="F49" s="56">
        <v>0.46608475271504929</v>
      </c>
      <c r="G49" s="56">
        <v>0.49749153196710516</v>
      </c>
      <c r="H49" s="56">
        <v>0.5254086690800438</v>
      </c>
      <c r="I49" s="56">
        <v>0.55038716018109413</v>
      </c>
      <c r="J49" s="56">
        <v>0.57286780217203948</v>
      </c>
      <c r="K49" s="56">
        <v>0.59320743064003756</v>
      </c>
      <c r="L49" s="56">
        <v>0.61169800197458124</v>
      </c>
      <c r="M49" s="56">
        <v>0.62858069754090384</v>
      </c>
      <c r="N49" s="56">
        <v>0.64405650181003282</v>
      </c>
      <c r="O49" s="56">
        <v>0.65829424173763162</v>
      </c>
    </row>
    <row r="50" spans="2:45" x14ac:dyDescent="0.2">
      <c r="B50" s="19"/>
      <c r="C50" s="49"/>
      <c r="D50" s="49"/>
      <c r="E50" s="49"/>
      <c r="F50" s="49"/>
      <c r="G50" s="49"/>
      <c r="H50" s="49"/>
      <c r="I50" s="49"/>
      <c r="J50" s="49"/>
      <c r="K50" s="49"/>
      <c r="L50" s="49"/>
      <c r="M50" s="49"/>
      <c r="N50" s="49"/>
      <c r="O50" s="49"/>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61"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101">
        <v>28069</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9">
        <v>2718.68</v>
      </c>
      <c r="BA66" s="21" t="s">
        <v>65</v>
      </c>
    </row>
    <row r="67" spans="2:55" x14ac:dyDescent="0.2">
      <c r="B67" s="19"/>
      <c r="C67" s="19"/>
      <c r="D67" s="19"/>
      <c r="E67" s="19"/>
      <c r="F67" s="19"/>
      <c r="G67" s="19"/>
      <c r="H67" s="19"/>
      <c r="I67" s="19"/>
      <c r="J67" s="19"/>
      <c r="K67" s="19"/>
      <c r="AS67" s="21" t="s">
        <v>11</v>
      </c>
      <c r="AT67" s="102">
        <v>124032.75</v>
      </c>
      <c r="AU67" s="103">
        <v>4.42</v>
      </c>
      <c r="AV67" s="104">
        <v>1</v>
      </c>
      <c r="AX67" s="21" t="s">
        <v>64</v>
      </c>
      <c r="AZ67" s="73">
        <v>17269.323384509335</v>
      </c>
      <c r="BA67" s="21" t="s">
        <v>63</v>
      </c>
    </row>
    <row r="68" spans="2:55" x14ac:dyDescent="0.2">
      <c r="B68" s="19"/>
      <c r="C68" s="19"/>
      <c r="D68" s="19"/>
      <c r="E68" s="19"/>
      <c r="F68" s="19"/>
      <c r="G68" s="19"/>
      <c r="H68" s="19"/>
      <c r="I68" s="19"/>
      <c r="J68" s="19"/>
      <c r="K68" s="19"/>
      <c r="AS68" s="21" t="s">
        <v>62</v>
      </c>
      <c r="AT68" s="102">
        <v>76310.58</v>
      </c>
      <c r="AU68" s="103">
        <v>2.72</v>
      </c>
      <c r="AV68" s="104">
        <v>0.61524540897464586</v>
      </c>
    </row>
    <row r="69" spans="2:55" x14ac:dyDescent="0.2">
      <c r="B69" s="19"/>
      <c r="C69" s="19"/>
      <c r="D69" s="19"/>
      <c r="E69" s="19"/>
      <c r="F69" s="19"/>
      <c r="G69" s="19"/>
      <c r="H69" s="19"/>
      <c r="I69" s="19"/>
      <c r="J69" s="19"/>
      <c r="K69" s="19"/>
      <c r="AS69" s="21" t="s">
        <v>61</v>
      </c>
      <c r="AT69" s="102">
        <v>47722.17</v>
      </c>
      <c r="AU69" s="103"/>
      <c r="AV69" s="104">
        <v>0.3847545910253542</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41" t="s">
        <v>157</v>
      </c>
      <c r="AS71" s="141"/>
      <c r="AT71" s="141"/>
      <c r="AU71" s="141"/>
      <c r="AV71" s="141"/>
      <c r="AW71" s="141"/>
      <c r="AX71" s="141"/>
      <c r="AY71" s="141"/>
      <c r="AZ71" s="141"/>
      <c r="BA71" s="141"/>
      <c r="BB71" s="141"/>
      <c r="BC71" s="141"/>
    </row>
    <row r="72" spans="2:55" x14ac:dyDescent="0.2">
      <c r="B72" s="19"/>
      <c r="C72" s="19"/>
      <c r="D72" s="19"/>
      <c r="E72" s="19"/>
      <c r="F72" s="19"/>
      <c r="G72" s="19"/>
      <c r="H72" s="19"/>
      <c r="I72" s="19"/>
      <c r="J72" s="19"/>
      <c r="K72" s="19"/>
      <c r="AR72" s="141"/>
      <c r="AS72" s="141"/>
      <c r="AT72" s="141"/>
      <c r="AU72" s="141"/>
      <c r="AV72" s="141"/>
      <c r="AW72" s="141"/>
      <c r="AX72" s="141"/>
      <c r="AY72" s="141"/>
      <c r="AZ72" s="141"/>
      <c r="BA72" s="141"/>
      <c r="BB72" s="141"/>
      <c r="BC72" s="141"/>
    </row>
    <row r="73" spans="2:55" x14ac:dyDescent="0.2">
      <c r="B73" s="19"/>
      <c r="C73" s="19"/>
      <c r="D73" s="19"/>
      <c r="E73" s="19"/>
      <c r="F73" s="19"/>
      <c r="G73" s="19"/>
      <c r="H73" s="19"/>
      <c r="I73" s="19"/>
      <c r="J73" s="19"/>
      <c r="K73" s="19"/>
      <c r="AR73" s="141" t="s">
        <v>81</v>
      </c>
      <c r="AS73" s="141"/>
      <c r="AT73" s="141"/>
      <c r="AU73" s="141"/>
      <c r="AV73" s="141"/>
      <c r="AW73" s="141"/>
      <c r="AX73" s="141"/>
      <c r="AY73" s="141"/>
      <c r="AZ73" s="141"/>
      <c r="BA73" s="141"/>
      <c r="BB73" s="141"/>
      <c r="BC73" s="141"/>
    </row>
    <row r="74" spans="2:55" x14ac:dyDescent="0.2">
      <c r="B74" s="19"/>
      <c r="C74" s="19"/>
      <c r="D74" s="19"/>
      <c r="E74" s="19"/>
      <c r="F74" s="19"/>
      <c r="G74" s="19"/>
      <c r="H74" s="19"/>
      <c r="I74" s="19"/>
      <c r="J74" s="19"/>
      <c r="K74" s="19"/>
      <c r="AR74" s="141"/>
      <c r="AS74" s="141"/>
      <c r="AT74" s="141"/>
      <c r="AU74" s="141"/>
      <c r="AV74" s="141"/>
      <c r="AW74" s="141"/>
      <c r="AX74" s="141"/>
      <c r="AY74" s="141"/>
      <c r="AZ74" s="141"/>
      <c r="BA74" s="141"/>
      <c r="BB74" s="141"/>
      <c r="BC74" s="141"/>
    </row>
    <row r="75" spans="2:55" x14ac:dyDescent="0.2">
      <c r="B75" s="19"/>
      <c r="C75" s="19"/>
      <c r="D75" s="19"/>
      <c r="E75" s="19"/>
      <c r="F75" s="19"/>
      <c r="G75" s="19"/>
      <c r="H75" s="19"/>
      <c r="I75" s="19"/>
      <c r="J75" s="19"/>
      <c r="K75" s="19"/>
      <c r="AR75" s="141"/>
      <c r="AS75" s="141"/>
      <c r="AT75" s="141"/>
      <c r="AU75" s="141"/>
      <c r="AV75" s="141"/>
      <c r="AW75" s="141"/>
      <c r="AX75" s="141"/>
      <c r="AY75" s="141"/>
      <c r="AZ75" s="141"/>
      <c r="BA75" s="141"/>
      <c r="BB75" s="141"/>
      <c r="BC75" s="141"/>
    </row>
    <row r="76" spans="2:55" x14ac:dyDescent="0.2">
      <c r="B76" s="19"/>
      <c r="C76" s="19"/>
      <c r="D76" s="19"/>
      <c r="E76" s="19"/>
      <c r="F76" s="19"/>
      <c r="G76" s="19"/>
      <c r="H76" s="19"/>
      <c r="I76" s="19"/>
      <c r="J76" s="19"/>
      <c r="K76" s="19"/>
      <c r="AR76" s="105" t="s">
        <v>133</v>
      </c>
      <c r="AS76" s="141" t="s">
        <v>158</v>
      </c>
      <c r="AT76" s="141"/>
      <c r="AU76" s="141"/>
      <c r="AV76" s="141"/>
      <c r="AW76" s="141"/>
      <c r="AX76" s="141"/>
      <c r="AY76" s="141"/>
      <c r="AZ76" s="141"/>
      <c r="BA76" s="141"/>
      <c r="BB76" s="141"/>
      <c r="BC76" s="141"/>
    </row>
    <row r="77" spans="2:55" x14ac:dyDescent="0.2">
      <c r="B77" s="19"/>
      <c r="C77" s="19"/>
      <c r="D77" s="19"/>
      <c r="E77" s="19"/>
      <c r="F77" s="19"/>
      <c r="G77" s="19"/>
      <c r="H77" s="19"/>
      <c r="I77" s="19"/>
      <c r="J77" s="19"/>
      <c r="K77" s="19"/>
      <c r="AS77" s="141"/>
      <c r="AT77" s="141"/>
      <c r="AU77" s="141"/>
      <c r="AV77" s="141"/>
      <c r="AW77" s="141"/>
      <c r="AX77" s="141"/>
      <c r="AY77" s="141"/>
      <c r="AZ77" s="141"/>
      <c r="BA77" s="141"/>
      <c r="BB77" s="141"/>
      <c r="BC77" s="141"/>
    </row>
    <row r="78" spans="2:55" x14ac:dyDescent="0.2">
      <c r="B78" s="19"/>
      <c r="C78" s="19"/>
      <c r="D78" s="19"/>
      <c r="E78" s="19"/>
      <c r="F78" s="19"/>
      <c r="G78" s="19"/>
      <c r="H78" s="19"/>
      <c r="I78" s="19"/>
      <c r="J78" s="19"/>
      <c r="K78" s="19"/>
      <c r="AR78" s="105" t="s">
        <v>133</v>
      </c>
      <c r="AS78" s="141" t="s">
        <v>159</v>
      </c>
      <c r="AT78" s="141"/>
      <c r="AU78" s="141"/>
      <c r="AV78" s="141"/>
      <c r="AW78" s="141"/>
      <c r="AX78" s="141"/>
      <c r="AY78" s="141"/>
      <c r="AZ78" s="141"/>
      <c r="BA78" s="141"/>
      <c r="BB78" s="141"/>
      <c r="BC78" s="141"/>
    </row>
    <row r="79" spans="2:55" x14ac:dyDescent="0.2">
      <c r="B79" s="19"/>
      <c r="C79" s="19"/>
      <c r="D79" s="19"/>
      <c r="E79" s="19"/>
      <c r="F79" s="19"/>
      <c r="G79" s="19"/>
      <c r="H79" s="19"/>
      <c r="I79" s="19"/>
      <c r="J79" s="19"/>
      <c r="K79" s="19"/>
      <c r="AS79" s="141"/>
      <c r="AT79" s="141"/>
      <c r="AU79" s="141"/>
      <c r="AV79" s="141"/>
      <c r="AW79" s="141"/>
      <c r="AX79" s="141"/>
      <c r="AY79" s="141"/>
      <c r="AZ79" s="141"/>
      <c r="BA79" s="141"/>
      <c r="BB79" s="141"/>
      <c r="BC79" s="141"/>
    </row>
    <row r="80" spans="2:55" x14ac:dyDescent="0.2">
      <c r="B80" s="19"/>
      <c r="C80" s="19"/>
      <c r="D80" s="19"/>
      <c r="E80" s="19"/>
      <c r="F80" s="19"/>
      <c r="G80" s="19"/>
      <c r="H80" s="19"/>
      <c r="I80" s="19"/>
      <c r="J80" s="19"/>
      <c r="K80" s="19"/>
      <c r="AR80" s="105" t="s">
        <v>133</v>
      </c>
      <c r="AS80" s="141" t="s">
        <v>160</v>
      </c>
      <c r="AT80" s="141"/>
      <c r="AU80" s="141"/>
      <c r="AV80" s="141"/>
      <c r="AW80" s="141"/>
      <c r="AX80" s="141"/>
      <c r="AY80" s="141"/>
      <c r="AZ80" s="141"/>
      <c r="BA80" s="141"/>
      <c r="BB80" s="141"/>
      <c r="BC80" s="141"/>
    </row>
    <row r="81" spans="2:56" x14ac:dyDescent="0.2">
      <c r="B81" s="19"/>
      <c r="C81" s="19"/>
      <c r="D81" s="19"/>
      <c r="E81" s="19"/>
      <c r="F81" s="19"/>
      <c r="G81" s="19"/>
      <c r="H81" s="19"/>
      <c r="I81" s="19"/>
      <c r="J81" s="19"/>
      <c r="K81" s="19"/>
      <c r="AS81" s="141"/>
      <c r="AT81" s="141"/>
      <c r="AU81" s="141"/>
      <c r="AV81" s="141"/>
      <c r="AW81" s="141"/>
      <c r="AX81" s="141"/>
      <c r="AY81" s="141"/>
      <c r="AZ81" s="141"/>
      <c r="BA81" s="141"/>
      <c r="BB81" s="141"/>
      <c r="BC81" s="141"/>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7" t="s">
        <v>59</v>
      </c>
      <c r="AY83" s="100">
        <v>4.4188517581673734</v>
      </c>
    </row>
    <row r="84" spans="2:56" x14ac:dyDescent="0.2">
      <c r="B84" s="19"/>
      <c r="C84" s="19"/>
      <c r="D84" s="19"/>
      <c r="E84" s="19"/>
      <c r="F84" s="19"/>
      <c r="G84" s="19"/>
      <c r="H84" s="19"/>
      <c r="I84" s="19"/>
      <c r="J84" s="19"/>
      <c r="K84" s="19"/>
      <c r="AT84" s="106">
        <v>-0.25</v>
      </c>
      <c r="AU84" s="106">
        <v>-0.2</v>
      </c>
      <c r="AV84" s="106">
        <v>-0.15</v>
      </c>
      <c r="AW84" s="106">
        <v>-0.1</v>
      </c>
      <c r="AX84" s="106">
        <v>-0.05</v>
      </c>
      <c r="AY84" s="63" t="s">
        <v>71</v>
      </c>
      <c r="AZ84" s="106">
        <v>0.05</v>
      </c>
      <c r="BA84" s="106">
        <v>0.1</v>
      </c>
      <c r="BB84" s="106">
        <v>0.15</v>
      </c>
      <c r="BC84" s="106">
        <v>0.2</v>
      </c>
      <c r="BD84" s="106">
        <v>0.25</v>
      </c>
    </row>
    <row r="85" spans="2:56" x14ac:dyDescent="0.2">
      <c r="B85" s="19"/>
      <c r="C85" s="19"/>
      <c r="D85" s="19"/>
      <c r="E85" s="19"/>
      <c r="F85" s="19"/>
      <c r="G85" s="19"/>
      <c r="H85" s="19"/>
      <c r="I85" s="19"/>
      <c r="J85" s="19"/>
      <c r="K85" s="19"/>
      <c r="AT85" s="137" t="s">
        <v>73</v>
      </c>
      <c r="AU85" s="137"/>
      <c r="AV85" s="137"/>
      <c r="AW85" s="137"/>
      <c r="AX85" s="137"/>
      <c r="AY85" s="137"/>
      <c r="AZ85" s="137"/>
      <c r="BA85" s="137"/>
      <c r="BB85" s="137"/>
      <c r="BC85" s="137"/>
      <c r="BD85" s="137"/>
    </row>
    <row r="86" spans="2:56" x14ac:dyDescent="0.2">
      <c r="B86" s="19"/>
      <c r="C86" s="19"/>
      <c r="D86" s="19"/>
      <c r="E86" s="19"/>
      <c r="F86" s="19"/>
      <c r="G86" s="19"/>
      <c r="H86" s="19"/>
      <c r="I86" s="19"/>
      <c r="J86" s="19"/>
      <c r="K86" s="19"/>
      <c r="AS86" s="63" t="s">
        <v>72</v>
      </c>
      <c r="AT86" s="107">
        <v>3.3141388186255298</v>
      </c>
      <c r="AU86" s="107">
        <v>3.5350814065338989</v>
      </c>
      <c r="AV86" s="107">
        <v>3.7560239944422675</v>
      </c>
      <c r="AW86" s="107">
        <v>3.9769665823506362</v>
      </c>
      <c r="AX86" s="107">
        <v>4.1979091702590043</v>
      </c>
      <c r="AY86" s="108">
        <v>4.4188517581673734</v>
      </c>
      <c r="AZ86" s="107">
        <v>4.6397943460757425</v>
      </c>
      <c r="BA86" s="107">
        <v>4.8607369339841107</v>
      </c>
      <c r="BB86" s="107">
        <v>5.0816795218924797</v>
      </c>
      <c r="BC86" s="107">
        <v>5.3026221098008479</v>
      </c>
      <c r="BD86" s="107">
        <v>5.523564697709217</v>
      </c>
    </row>
    <row r="87" spans="2:56" x14ac:dyDescent="0.2">
      <c r="B87" s="19"/>
      <c r="C87" s="19"/>
      <c r="D87" s="19"/>
      <c r="E87" s="19"/>
      <c r="F87" s="19"/>
      <c r="G87" s="19"/>
      <c r="H87" s="19"/>
      <c r="I87" s="19"/>
      <c r="J87" s="19"/>
      <c r="K87" s="19"/>
      <c r="AR87" s="21">
        <v>-0.2</v>
      </c>
      <c r="AS87" s="107">
        <v>16319.3166</v>
      </c>
      <c r="AT87" s="109"/>
      <c r="AU87" s="109"/>
      <c r="AV87" s="109"/>
      <c r="AW87" s="109"/>
      <c r="AX87" s="109"/>
      <c r="AY87" s="109"/>
      <c r="AZ87" s="109"/>
      <c r="BA87" s="109"/>
      <c r="BB87" s="109"/>
      <c r="BC87" s="109"/>
      <c r="BD87" s="109"/>
    </row>
    <row r="88" spans="2:56" x14ac:dyDescent="0.2">
      <c r="B88" s="19"/>
      <c r="C88" s="19"/>
      <c r="D88" s="19"/>
      <c r="E88" s="19"/>
      <c r="F88" s="19"/>
      <c r="G88" s="19"/>
      <c r="H88" s="19"/>
      <c r="I88" s="19"/>
      <c r="J88" s="19"/>
      <c r="K88" s="19"/>
      <c r="AR88" s="21">
        <v>-0.15</v>
      </c>
      <c r="AS88" s="107">
        <v>20399.14575</v>
      </c>
      <c r="AT88" s="109"/>
      <c r="AU88" s="109"/>
      <c r="AV88" s="109"/>
      <c r="AW88" s="109"/>
      <c r="AX88" s="109"/>
      <c r="AY88" s="109"/>
      <c r="AZ88" s="109"/>
      <c r="BA88" s="109"/>
      <c r="BB88" s="109"/>
      <c r="BC88" s="109"/>
      <c r="BD88" s="109"/>
    </row>
    <row r="89" spans="2:56" x14ac:dyDescent="0.2">
      <c r="B89" s="19"/>
      <c r="C89" s="19"/>
      <c r="D89" s="19"/>
      <c r="E89" s="19"/>
      <c r="F89" s="19"/>
      <c r="G89" s="19"/>
      <c r="H89" s="19"/>
      <c r="I89" s="19"/>
      <c r="J89" s="19"/>
      <c r="K89" s="19"/>
      <c r="AR89" s="21">
        <v>-0.1</v>
      </c>
      <c r="AS89" s="107">
        <v>23998.994999999999</v>
      </c>
      <c r="AT89" s="109"/>
      <c r="AU89" s="109"/>
      <c r="AV89" s="109"/>
      <c r="AW89" s="109"/>
      <c r="AX89" s="109"/>
      <c r="AY89" s="109"/>
      <c r="AZ89" s="109"/>
      <c r="BA89" s="109"/>
      <c r="BB89" s="109"/>
      <c r="BC89" s="109"/>
      <c r="BD89" s="109"/>
    </row>
    <row r="90" spans="2:56" x14ac:dyDescent="0.2">
      <c r="B90" s="19"/>
      <c r="C90" s="19"/>
      <c r="D90" s="19"/>
      <c r="E90" s="19"/>
      <c r="F90" s="19"/>
      <c r="G90" s="19"/>
      <c r="H90" s="19"/>
      <c r="I90" s="19"/>
      <c r="J90" s="19"/>
      <c r="K90" s="19"/>
      <c r="AR90" s="21">
        <v>-0.05</v>
      </c>
      <c r="AS90" s="107">
        <v>26665.55</v>
      </c>
      <c r="AT90" s="109"/>
      <c r="AU90" s="109"/>
      <c r="AV90" s="109"/>
      <c r="AW90" s="109"/>
      <c r="AX90" s="109"/>
      <c r="AY90" s="109"/>
      <c r="AZ90" s="109"/>
      <c r="BA90" s="109"/>
      <c r="BB90" s="109"/>
      <c r="BC90" s="109"/>
      <c r="BD90" s="109"/>
    </row>
    <row r="91" spans="2:56" x14ac:dyDescent="0.2">
      <c r="B91" s="19"/>
      <c r="C91" s="19"/>
      <c r="D91" s="19"/>
      <c r="E91" s="19"/>
      <c r="F91" s="19"/>
      <c r="G91" s="19"/>
      <c r="H91" s="19"/>
      <c r="I91" s="19"/>
      <c r="J91" s="19"/>
      <c r="K91" s="19"/>
      <c r="AR91" s="63" t="s">
        <v>71</v>
      </c>
      <c r="AS91" s="107">
        <v>28069</v>
      </c>
      <c r="AT91" s="109"/>
      <c r="AU91" s="109"/>
      <c r="AV91" s="109"/>
      <c r="AW91" s="109"/>
      <c r="AX91" s="109"/>
      <c r="AY91" s="109"/>
      <c r="AZ91" s="109"/>
      <c r="BA91" s="109"/>
      <c r="BB91" s="109"/>
      <c r="BC91" s="109"/>
      <c r="BD91" s="109"/>
    </row>
    <row r="92" spans="2:56" x14ac:dyDescent="0.2">
      <c r="B92" s="19"/>
      <c r="C92" s="19"/>
      <c r="D92" s="19"/>
      <c r="E92" s="19"/>
      <c r="F92" s="19"/>
      <c r="G92" s="19"/>
      <c r="H92" s="19"/>
      <c r="I92" s="19"/>
      <c r="J92" s="19"/>
      <c r="K92" s="19"/>
      <c r="AR92" s="21">
        <v>0.05</v>
      </c>
      <c r="AS92" s="107">
        <v>29472.45</v>
      </c>
      <c r="AT92" s="109"/>
      <c r="AU92" s="109"/>
      <c r="AV92" s="109"/>
      <c r="AW92" s="109"/>
      <c r="AX92" s="109"/>
      <c r="AY92" s="109"/>
      <c r="AZ92" s="109"/>
      <c r="BA92" s="109"/>
      <c r="BB92" s="109"/>
      <c r="BC92" s="109"/>
      <c r="BD92" s="109"/>
    </row>
    <row r="93" spans="2:56" x14ac:dyDescent="0.2">
      <c r="B93" s="19"/>
      <c r="C93" s="19"/>
      <c r="D93" s="19"/>
      <c r="E93" s="19"/>
      <c r="F93" s="19"/>
      <c r="G93" s="19"/>
      <c r="H93" s="19"/>
      <c r="I93" s="19"/>
      <c r="J93" s="19"/>
      <c r="K93" s="19"/>
      <c r="AR93" s="21">
        <v>0.1</v>
      </c>
      <c r="AS93" s="107">
        <v>32419.695</v>
      </c>
      <c r="AT93" s="109"/>
      <c r="AU93" s="109"/>
      <c r="AV93" s="109"/>
      <c r="AW93" s="109"/>
      <c r="AX93" s="109"/>
      <c r="AY93" s="109"/>
      <c r="AZ93" s="109"/>
      <c r="BA93" s="109"/>
      <c r="BB93" s="109"/>
      <c r="BC93" s="109"/>
      <c r="BD93" s="109"/>
    </row>
    <row r="94" spans="2:56" x14ac:dyDescent="0.2">
      <c r="B94" s="19"/>
      <c r="C94" s="19"/>
      <c r="D94" s="19"/>
      <c r="E94" s="19"/>
      <c r="F94" s="19"/>
      <c r="G94" s="19"/>
      <c r="H94" s="19"/>
      <c r="I94" s="19"/>
      <c r="J94" s="19"/>
      <c r="K94" s="19"/>
      <c r="AR94" s="21">
        <v>0.15</v>
      </c>
      <c r="AS94" s="107">
        <v>37282.649250000002</v>
      </c>
      <c r="AT94" s="109"/>
      <c r="AU94" s="109"/>
      <c r="AV94" s="109"/>
      <c r="AW94" s="109"/>
      <c r="AX94" s="109"/>
      <c r="AY94" s="109"/>
      <c r="AZ94" s="109"/>
      <c r="BA94" s="109"/>
      <c r="BB94" s="109"/>
      <c r="BC94" s="109"/>
      <c r="BD94" s="109"/>
    </row>
    <row r="95" spans="2:56" x14ac:dyDescent="0.2">
      <c r="B95" s="19"/>
      <c r="C95" s="19"/>
      <c r="D95" s="19"/>
      <c r="E95" s="19"/>
      <c r="F95" s="19"/>
      <c r="G95" s="19"/>
      <c r="H95" s="19"/>
      <c r="I95" s="19"/>
      <c r="J95" s="19"/>
      <c r="K95" s="19"/>
      <c r="AR95" s="21">
        <v>0.2</v>
      </c>
      <c r="AS95" s="107">
        <v>44739.179100000001</v>
      </c>
      <c r="AT95" s="109"/>
      <c r="AU95" s="109"/>
      <c r="AV95" s="109"/>
      <c r="AW95" s="109"/>
      <c r="AX95" s="109"/>
      <c r="AY95" s="109"/>
      <c r="AZ95" s="109"/>
      <c r="BA95" s="109"/>
      <c r="BB95" s="109"/>
      <c r="BC95" s="109"/>
      <c r="BD95" s="109"/>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B26:B27"/>
    <mergeCell ref="B28:B29"/>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2023-10-30T14:34:37Z</dcterms:modified>
</cp:coreProperties>
</file>