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35F0E961-B113-4F55-BCE9-1A4BA96BBC9E}"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<sst xmlns="http://schemas.openxmlformats.org/spreadsheetml/2006/main" count="490" uniqueCount="152">
  <si>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</si>
  <si>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</si>
  <si>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</si>
  <si>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</si>
  <si>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</si>
  <si>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</si>
  <si>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</si>
  <si>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</si>
  <si>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</si>
  <si>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</si>
  <si>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</si>
  <si>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</si>
  <si>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</si>
  <si>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</si>
  <si>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</si>
  <si>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</si>
  <si>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</si>
  <si>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</si>
  <si>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</si>
  <si>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</si>
  <si>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</si>
  <si>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</si>
  <si>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</si>
  <si>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</si>
  <si>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</si>
  <si>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</si>
  <si>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</si>
  <si>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</si>
  <si>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</si>
  <si>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</si>
  <si>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</si>
  <si>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</si>
  <si>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</si>
  <si>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</si>
  <si>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</si>
  <si>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</si>
  <si>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</si>
  <si>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</si>
  <si>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</si>
  <si>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</si>
  <si>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</si>
  <si>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</si>
  <si>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</si>
  <si>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</si>
  <si>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</si>
  <si>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</si>
  <si>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</si>
  <si>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</si>
  <si>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</si>
  <si>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</si>
  <si>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</si>
  <si>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</si>
  <si>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</si>
  <si>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</si>
  <si>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</si>
  <si>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</si>
  <si>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</si>
  <si>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</si>
  <si>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</si>
  <si>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</si>
  <si>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</si>
  <si>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</si>
  <si>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</si>
  <si>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</si>
  <si>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</si>
  <si>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</si>
  <si>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</si>
  <si>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</si>
  <si>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</si>
  <si>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</si>
  <si>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</si>
  <si>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</si>
  <si>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</si>
  <si>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</si>
  <si>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</si>
  <si>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</si>
  <si>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</si>
  <si>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</si>
  <si>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</si>
  <si>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</si>
  <si>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</si>
  <si>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</si>
  <si>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</si>
  <si>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</si>
  <si>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</si>
  <si>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</si>
  <si>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</si>
  <si>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</si>
  <si>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</si>
  <si>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</si>
  <si>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</si>
  <si>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</si>
  <si>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</si>
  <si>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</si>
  <si>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</si>
  <si>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</si>
  <si>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</si>
  <si>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</si>
  <si>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</si>
  <si>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</si>
  <si>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</si>
  <si>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</si>
  <si>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</si>
  <si>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</si>
  <si>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</si>
  <si>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</si>
  <si>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</si>
  <si>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</si>
  <si>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</si>
  <si>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</si>
  <si>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</si>
  <si>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</si>
  <si>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</si>
  <si>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</si>
  <si>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</si>
  <si>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</si>
  <si>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</si>
  <si>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</si>
  <si>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</si>
  <si>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Hortensia Blanca Antioquia</t>
  </si>
  <si>
    <t>Antioquia</t>
  </si>
  <si>
    <t>2023 Q1</t>
  </si>
  <si>
    <t>2017 Q4</t>
  </si>
  <si>
    <t>El presente documento corresponde a una actualización del documento PDF de la AgroGuía correspondiente a Hortensia Blanca Antioquia publicada en la página web, y consta de las siguientes partes:</t>
  </si>
  <si>
    <t>- Flujo anualizado de los ingresos (precio y rendimiento) y los costos de producción para una hectárea de
Hortensia Blanca Antioquia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</si>
  <si>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Hortensia Blanca Antioquia.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</si>
  <si>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</si>
  <si>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</si>
  <si>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</si>
  <si>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</si>
  <si>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Hortensia Blanca Antioquia. La participación se encuentra actualizada al 2023 Q1.</t>
  </si>
  <si>
    <t>Sub Total Ingresos [(CxG)+(DxH)]</t>
  </si>
  <si>
    <t>Nota: en caso de utilizar esta información para el desarrollo de otras publicaciones, por favor citar FINAGRO, "Agro Guía - Marcos de Referencia Agroeconómicos"</t>
  </si>
  <si>
    <t>Los costos totales del ciclo para esta actualización (2023 Q1) equivalen a $2584,7 millones, en comparación con los costos del marco original que ascienden a $1388,3 millones, (mes de publicación del marco: diciembre - 2017).
La rentabilidad actualizada (2023 Q1) subió frente a la rentabilidad de la primera AgroGuía, pasando del 60,5% al 68,6%. Mientras que el crecimiento de los costos fue del 186,2%, el crecimiento de los ingresos fue del 233,6%.</t>
  </si>
  <si>
    <t>En cuanto a los costos de mano de obra de la AgroGuía actualizada, se destaca la participación de otros seguido de cosecha y beneficio, que representan el 67% y el 23% del costo total, respectivamente. En cuanto a los costos de insumos, se destaca la participación de tutorado seguido de transporte, que representan el 38% y el 21% del costo total, respectivamente.</t>
  </si>
  <si>
    <t>subió</t>
  </si>
  <si>
    <t>A continuación, se presenta la desagregación de los costos de mano de obra e insumos según las diferentes actividades vinculadas a la producción de Hortensia Blanca Antioquia</t>
  </si>
  <si>
    <t>En cuanto a los costos de mano de obra, se destaca la participación de otros segido por cosecha y beneficio que representan el 67% y el 23% del costo total, respectivamente. En cuanto a los costos de insumos, se destaca la participación de tutorado segido por transporte que representan el 36% y el 20% del costo total, respectivamente.</t>
  </si>
  <si>
    <t>En cuanto a los costos de mano de obra, se destaca la participación de otros segido por cosecha y beneficio que representan el 67% y el 23% del costo total, respectivamente. En cuanto a los costos de insumos, se destaca la participación de tutorado segido por transporte que representan el 38% y el 21% del costo total, respectivamente.</t>
  </si>
  <si>
    <t>En cuanto a los costos de mano de obra, se destaca la participación de otros segido por cosecha y beneficio que representan el 67% y el 23% del costo total, respectivamente.</t>
  </si>
  <si>
    <t>En cuanto a los costos de insumos, se destaca la participación de tutorado segido por transporte que representan el 38% y el 21% del costo total, respectivamente.</t>
  </si>
  <si>
    <t>En cuanto a los costos de insumos, se destaca la participación de tutorado segido por transporte que representan el 36% y el 20% del costo total, respectivamente.</t>
  </si>
  <si>
    <t>En cuanto a los costos de mano de obra, se destaca la participación de otros segido por cosecha y beneficio que representan el 67% y el 23% del costo total, respectivamente.En cuanto a los costos de insumos, se destaca la participación de tutorado segido por transporte que representan el 36% y el 20% del costo total, respectivamente.</t>
  </si>
  <si>
    <t>De acuerdo con el comportamiento histórico del sistema productivo, se efectuó un análisis de sensibilidad del margen de utilidad obtenido en la producción de Hortensia Blanca Antioquia, frente a diferentes escenarios de variación de precios de venta en finca y rendimientos probables (kg/ha).</t>
  </si>
  <si>
    <t>Con un precio ponderado de COP $ 1.313/kg y con un rendimiento por hectárea de 6.261.500 kg por ciclo; el margen de utilidad obtenido en la producción de hortensia o hydrangea es del 69%.</t>
  </si>
  <si>
    <t>El precio mínimo ponderado para cubrir los costos de producción, con un rendimiento de 6.261.500 kg para todo el ciclo de producción, es COP $ 413/kg.</t>
  </si>
  <si>
    <t>El rendimiento mínimo por ha/ciclo para cubrir los costos de producción, con un precio ponderado de COP $ 1.313, es de 1.968.662 kg/ha para todo el ciclo.</t>
  </si>
  <si>
    <t>El siguiente cuadro presenta diferentes escenarios de rentabilidad para el sistema productivo de Hortensia Blanca Antioquia, con respecto a diferentes niveles de productividad (kg./ha.) y precios ($/kg.).</t>
  </si>
  <si>
    <t>De acuerdo con el comportamiento histórico del sistema productivo, se efectuó un análisis de sensibilidad del margen de utilidad obtenido en la producción de Hortensia Blanca Antioquia, frente a diferentes escenarios de variación de precios de venta en finca y rendimientos probables (t/ha)</t>
  </si>
  <si>
    <t>Con un precio ponderado de COP $$ 562/kg y con un rendimiento por hectárea de 6.261.500 kg por ciclo; el margen de utilidad obtenido en la producción de hortensia o hydrangea es del 61%.</t>
  </si>
  <si>
    <t>El precio mínimo ponderado para cubrir los costos de producción, con un rendimiento de 6.261.500 kg para todo el ciclo de producción, es COP $ 222/kg.</t>
  </si>
  <si>
    <t>El rendimiento mínimo por ha/ciclo para cubrir los costos de producción, con un precio ponderado de COP $ 562, es de 2.470.263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</si>
</sst>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Q1</c:v>
                </c:pt>
              </c:strCache>
            </c:strRef>
          </c:cat>
          <c:val>
            <c:numRef>
              <c:f>'Análisis Comparativo y Part.'!$AQ$41:$AQ$42</c:f>
              <c:numCache>
                <c:formatCode>_(* #.##0_);_(* \(#.##0\);_(* "-"_);_(@_)</c:formatCode>
                <c:ptCount val="2"/>
                <c:pt idx="0">
                  <c:v>1388287800</c:v>
                </c:pt>
                <c:pt idx="1">
                  <c:v>2584656036.1999998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Q1</c:v>
                </c:pt>
              </c:strCache>
            </c:strRef>
          </c:cat>
          <c:val>
            <c:numRef>
              <c:f>'Análisis Comparativo y Part.'!$AR$41:$AR$42</c:f>
              <c:numCache>
                <c:formatCode>_(* #.##0_);_(* \(#.##0\);_(* "-"_);_(@_)</c:formatCode>
                <c:ptCount val="2"/>
                <c:pt idx="0">
                  <c:v>986398000</c:v>
                </c:pt>
                <c:pt idx="1">
                  <c:v>1690968000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Q1</c:v>
                </c:pt>
              </c:strCache>
            </c:strRef>
          </c:cat>
          <c:val>
            <c:numRef>
              <c:f>'Análisis Comparativo y Part.'!$AS$41:$AS$42</c:f>
              <c:numCache>
                <c:formatCode>_(* #.##0_);_(* \(#.##0\);_(* "-"_);_(@_)</c:formatCode>
                <c:ptCount val="2"/>
                <c:pt idx="0">
                  <c:v>401889800</c:v>
                </c:pt>
                <c:pt idx="1">
                  <c:v>893688036.19999981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68472060</c:v>
                </c:pt>
                <c:pt idx="2">
                  <c:v>2030540</c:v>
                </c:pt>
                <c:pt idx="3">
                  <c:v>184694778</c:v>
                </c:pt>
                <c:pt idx="4">
                  <c:v>25575000</c:v>
                </c:pt>
                <c:pt idx="5">
                  <c:v>46483745</c:v>
                </c:pt>
                <c:pt idx="6">
                  <c:v>0</c:v>
                </c:pt>
                <c:pt idx="7">
                  <c:v>38444720</c:v>
                </c:pt>
                <c:pt idx="8">
                  <c:v>189288514</c:v>
                </c:pt>
                <c:pt idx="9">
                  <c:v>338698679.19999987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39600000</c:v>
                </c:pt>
                <c:pt idx="1">
                  <c:v>16560000</c:v>
                </c:pt>
                <c:pt idx="2">
                  <c:v>395400000</c:v>
                </c:pt>
                <c:pt idx="3">
                  <c:v>25488000</c:v>
                </c:pt>
                <c:pt idx="4">
                  <c:v>20736000</c:v>
                </c:pt>
                <c:pt idx="5">
                  <c:v>1136160000</c:v>
                </c:pt>
                <c:pt idx="6">
                  <c:v>40824000</c:v>
                </c:pt>
                <c:pt idx="7">
                  <c:v>11520000</c:v>
                </c:pt>
                <c:pt idx="8">
                  <c:v>0</c:v>
                </c:pt>
                <c:pt idx="9">
                  <c:v>4680000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Q1</c:v>
                </c:pt>
              </c:strCache>
            </c:strRef>
          </c:cat>
          <c:val>
            <c:numRef>
              <c:f>'Análisis Comparativo y Part.'!$AW$41:$AW$42</c:f>
              <c:numCache>
                <c:formatCode>0%</c:formatCode>
                <c:ptCount val="2"/>
                <c:pt idx="0">
                  <c:v>0.71051405911656074</c:v>
                </c:pt>
                <c:pt idx="1">
                  <c:v>0.65423328145670268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Q1</c:v>
                </c:pt>
              </c:strCache>
            </c:strRef>
          </c:cat>
          <c:val>
            <c:numRef>
              <c:f>'Análisis Comparativo y Part.'!$AX$41:$AX$42</c:f>
              <c:numCache>
                <c:formatCode>0%</c:formatCode>
                <c:ptCount val="2"/>
                <c:pt idx="0">
                  <c:v>0.28948594088343932</c:v>
                </c:pt>
                <c:pt idx="1">
                  <c:v>0.34576671854329732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23100000</c:v>
                </c:pt>
                <c:pt idx="1">
                  <c:v>9660000</c:v>
                </c:pt>
                <c:pt idx="2">
                  <c:v>230650000</c:v>
                </c:pt>
                <c:pt idx="3">
                  <c:v>14868000</c:v>
                </c:pt>
                <c:pt idx="4">
                  <c:v>12096000</c:v>
                </c:pt>
                <c:pt idx="5">
                  <c:v>662760000</c:v>
                </c:pt>
                <c:pt idx="6">
                  <c:v>23814000</c:v>
                </c:pt>
                <c:pt idx="7">
                  <c:v>6720000</c:v>
                </c:pt>
                <c:pt idx="8">
                  <c:v>0</c:v>
                </c:pt>
                <c:pt idx="9">
                  <c:v>2730000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49406700</c:v>
                </c:pt>
                <c:pt idx="2">
                  <c:v>14061200</c:v>
                </c:pt>
                <c:pt idx="3">
                  <c:v>62280000</c:v>
                </c:pt>
                <c:pt idx="4">
                  <c:v>13750000</c:v>
                </c:pt>
                <c:pt idx="5">
                  <c:v>19900000</c:v>
                </c:pt>
                <c:pt idx="6">
                  <c:v>0</c:v>
                </c:pt>
                <c:pt idx="7">
                  <c:v>16457500</c:v>
                </c:pt>
                <c:pt idx="8">
                  <c:v>81034400</c:v>
                </c:pt>
                <c:pt idx="9">
                  <c:v>145000000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39600000</c:v>
                </c:pt>
                <c:pt idx="1">
                  <c:v>16560000</c:v>
                </c:pt>
                <c:pt idx="2">
                  <c:v>395400000</c:v>
                </c:pt>
                <c:pt idx="3">
                  <c:v>25488000</c:v>
                </c:pt>
                <c:pt idx="4">
                  <c:v>20736000</c:v>
                </c:pt>
                <c:pt idx="5">
                  <c:v>1136160000</c:v>
                </c:pt>
                <c:pt idx="6">
                  <c:v>40824000</c:v>
                </c:pt>
                <c:pt idx="7">
                  <c:v>11520000</c:v>
                </c:pt>
                <c:pt idx="8">
                  <c:v>0</c:v>
                </c:pt>
                <c:pt idx="9">
                  <c:v>4680000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68472060</c:v>
                </c:pt>
                <c:pt idx="2">
                  <c:v>2030540</c:v>
                </c:pt>
                <c:pt idx="3">
                  <c:v>184694778</c:v>
                </c:pt>
                <c:pt idx="4">
                  <c:v>25575000</c:v>
                </c:pt>
                <c:pt idx="5">
                  <c:v>46483745</c:v>
                </c:pt>
                <c:pt idx="6">
                  <c:v>0</c:v>
                </c:pt>
                <c:pt idx="7">
                  <c:v>38444720</c:v>
                </c:pt>
                <c:pt idx="8">
                  <c:v>189288514</c:v>
                </c:pt>
                <c:pt idx="9">
                  <c:v>338698679.19999987</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Q1</c:v>
                </c:pt>
              </c:strCache>
            </c:strRef>
          </c:cat>
          <c:val>
            <c:numRef>
              <c:f>Tortas!$B$36:$B$37</c:f>
              <c:numCache>
                <c:formatCode>_(* #.##0_);_(* \(#.##0\);_(* "-"_);_(@_)</c:formatCode>
                <c:ptCount val="2"/>
                <c:pt idx="0">
                  <c:v>1388287800</c:v>
                </c:pt>
                <c:pt idx="1">
                  <c:v>2584656036.1999998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Q1</c:v>
                </c:pt>
              </c:strCache>
            </c:strRef>
          </c:cat>
          <c:val>
            <c:numRef>
              <c:f>Tortas!$C$36:$C$37</c:f>
              <c:numCache>
                <c:formatCode>_(* #.##0_);_(* \(#.##0\);_(* "-"_);_(@_)</c:formatCode>
                <c:ptCount val="2"/>
                <c:pt idx="0">
                  <c:v>986398000</c:v>
                </c:pt>
                <c:pt idx="1">
                  <c:v>1690968000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Q1</c:v>
                </c:pt>
              </c:strCache>
            </c:strRef>
          </c:cat>
          <c:val>
            <c:numRef>
              <c:f>Tortas!$D$36:$D$37</c:f>
              <c:numCache>
                <c:formatCode>_(* #.##0_);_(* \(#.##0\);_(* "-"_);_(@_)</c:formatCode>
                <c:ptCount val="2"/>
                <c:pt idx="0">
                  <c:v>401889800</c:v>
                </c:pt>
                <c:pt idx="1">
                  <c:v>893688036.19999981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Q1</c:v>
                </c:pt>
              </c:strCache>
            </c:strRef>
          </c:cat>
          <c:val>
            <c:numRef>
              <c:f>Tortas!$H$36:$H$37</c:f>
              <c:numCache>
                <c:formatCode>0%</c:formatCode>
                <c:ptCount val="2"/>
                <c:pt idx="0">
                  <c:v>0.71051405911656074</c:v>
                </c:pt>
                <c:pt idx="1">
                  <c:v>0.65423328145670268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Q1</c:v>
                </c:pt>
              </c:strCache>
            </c:strRef>
          </c:cat>
          <c:val>
            <c:numRef>
              <c:f>Tortas!$I$36:$I$37</c:f>
              <c:numCache>
                <c:formatCode>0%</c:formatCode>
                <c:ptCount val="2"/>
                <c:pt idx="0">
                  <c:v>0.28948594088343932</c:v>
                </c:pt>
                <c:pt idx="1">
                  <c:v>0.34576671854329732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11" width="10.81640625" style="21"/>
    <col min="12" max="21" width="10.81640625" style="21" customWidth="1"/>
    <col min="2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23892</v>
      </c>
      <c r="C7" s="27">
        <v>20682</v>
      </c>
      <c r="D7" s="27">
        <v>50778</v>
      </c>
      <c r="E7" s="27">
        <v>94068</v>
      </c>
      <c r="F7" s="27">
        <v>94788</v>
      </c>
      <c r="G7" s="27">
        <v>94068</v>
      </c>
      <c r="H7" s="27">
        <v>94068</v>
      </c>
      <c r="I7" s="27">
        <v>94068</v>
      </c>
      <c r="J7" s="27">
        <v>94068</v>
      </c>
      <c r="K7" s="27">
        <v>94788</v>
      </c>
      <c r="L7" s="27">
        <v>94068</v>
      </c>
      <c r="M7" s="27">
        <v>94068</v>
      </c>
      <c r="N7" s="27">
        <v>94068</v>
      </c>
      <c r="O7" s="27">
        <v>94068</v>
      </c>
      <c r="P7" s="27">
        <v>94788</v>
      </c>
      <c r="Q7" s="27">
        <v>92928</v>
      </c>
      <c r="R7" s="27">
        <v>92928</v>
      </c>
      <c r="S7" s="27">
        <v>92928</v>
      </c>
      <c r="T7" s="27">
        <v>92928</v>
      </c>
      <c r="U7" s="27">
        <v>92928</v>
      </c>
      <c r="V7" s="27">
        <v>0</v>
      </c>
      <c r="W7" s="27">
        <v>0</v>
      </c>
      <c r="X7" s="27">
        <v>0</v>
      </c>
      <c r="Y7" s="27">
        <v>0</v>
      </c>
      <c r="Z7" s="27">
        <v>0</v>
      </c>
      <c r="AA7" s="27">
        <v>0</v>
      </c>
      <c r="AB7" s="27">
        <v>0</v>
      </c>
      <c r="AC7" s="27">
        <v>0</v>
      </c>
      <c r="AD7" s="27">
        <v>0</v>
      </c>
      <c r="AE7" s="27">
        <v>0</v>
      </c>
      <c r="AF7" s="27">
        <v>1690968</v>
      </c>
      <c r="AG7" s="28">
        <v>0.65423328145670279</v>
      </c>
      <c r="AI7" s="5" t="s">
        <v>25</v>
      </c>
      <c r="AJ7" s="27">
        <v>23892</v>
      </c>
      <c r="AK7" s="27">
        <v>20682</v>
      </c>
      <c r="AL7" s="27">
        <v>50778</v>
      </c>
      <c r="AM7" s="27">
        <v>94068</v>
      </c>
      <c r="AN7" s="27">
        <v>1690968</v>
      </c>
      <c r="AO7" s="28">
        <v>0.65423328145670279</v>
      </c>
    </row>
    <row r="8" spans="1:41" x14ac:dyDescent="0.3">
      <c r="A8" s="5" t="s">
        <v>24</v>
      </c>
      <c r="B8" s="27">
        <v>101700.94</v>
      </c>
      <c r="C8" s="27">
        <v>14557.37</v>
      </c>
      <c r="D8" s="27">
        <v>20496.349999999999</v>
      </c>
      <c r="E8" s="27">
        <v>28146.36</v>
      </c>
      <c r="F8" s="27">
        <v>45665.25</v>
      </c>
      <c r="G8" s="27">
        <v>45665.25</v>
      </c>
      <c r="H8" s="27">
        <v>45665.25</v>
      </c>
      <c r="I8" s="27">
        <v>45665.25</v>
      </c>
      <c r="J8" s="27">
        <v>45665.25</v>
      </c>
      <c r="K8" s="27">
        <v>45665.25</v>
      </c>
      <c r="L8" s="27">
        <v>45665.25</v>
      </c>
      <c r="M8" s="27">
        <v>45665.25</v>
      </c>
      <c r="N8" s="27">
        <v>45665.25</v>
      </c>
      <c r="O8" s="27">
        <v>45665.25</v>
      </c>
      <c r="P8" s="27">
        <v>45355.75</v>
      </c>
      <c r="Q8" s="27">
        <v>45355.75</v>
      </c>
      <c r="R8" s="27">
        <v>45355.75</v>
      </c>
      <c r="S8" s="27">
        <v>45355.75</v>
      </c>
      <c r="T8" s="27">
        <v>45355.75</v>
      </c>
      <c r="U8" s="27">
        <v>45355.75</v>
      </c>
      <c r="V8" s="27">
        <v>0</v>
      </c>
      <c r="W8" s="27">
        <v>0</v>
      </c>
      <c r="X8" s="27">
        <v>0</v>
      </c>
      <c r="Y8" s="27">
        <v>0</v>
      </c>
      <c r="Z8" s="27">
        <v>0</v>
      </c>
      <c r="AA8" s="27">
        <v>0</v>
      </c>
      <c r="AB8" s="27">
        <v>0</v>
      </c>
      <c r="AC8" s="27">
        <v>0</v>
      </c>
      <c r="AD8" s="27">
        <v>0</v>
      </c>
      <c r="AE8" s="27">
        <v>0</v>
      </c>
      <c r="AF8" s="27">
        <v>893688.04</v>
      </c>
      <c r="AG8" s="28">
        <v>0.34576671854329744</v>
      </c>
      <c r="AI8" s="5" t="s">
        <v>24</v>
      </c>
      <c r="AJ8" s="27">
        <v>101700.94</v>
      </c>
      <c r="AK8" s="27">
        <v>14557.37</v>
      </c>
      <c r="AL8" s="27">
        <v>20496.349999999999</v>
      </c>
      <c r="AM8" s="27">
        <v>28146.36</v>
      </c>
      <c r="AN8" s="27">
        <v>893688.04</v>
      </c>
      <c r="AO8" s="28">
        <v>0.34576671854329744</v>
      </c>
    </row>
    <row r="9" spans="1:41" x14ac:dyDescent="0.3">
      <c r="A9" s="9" t="s">
        <v>23</v>
      </c>
      <c r="B9" s="27">
        <v>125592.94</v>
      </c>
      <c r="C9" s="27">
        <v>35239.370000000003</v>
      </c>
      <c r="D9" s="27">
        <v>71274.350000000006</v>
      </c>
      <c r="E9" s="27">
        <v>122214.36</v>
      </c>
      <c r="F9" s="27">
        <v>140453.25</v>
      </c>
      <c r="G9" s="27">
        <v>139733.25</v>
      </c>
      <c r="H9" s="27">
        <v>139733.25</v>
      </c>
      <c r="I9" s="27">
        <v>139733.25</v>
      </c>
      <c r="J9" s="27">
        <v>139733.25</v>
      </c>
      <c r="K9" s="27">
        <v>140453.25</v>
      </c>
      <c r="L9" s="27">
        <v>139733.25</v>
      </c>
      <c r="M9" s="27">
        <v>139733.25</v>
      </c>
      <c r="N9" s="27">
        <v>139733.25</v>
      </c>
      <c r="O9" s="27">
        <v>139733.25</v>
      </c>
      <c r="P9" s="27">
        <v>140143.75</v>
      </c>
      <c r="Q9" s="27">
        <v>138283.75</v>
      </c>
      <c r="R9" s="27">
        <v>138283.75</v>
      </c>
      <c r="S9" s="27">
        <v>138283.75</v>
      </c>
      <c r="T9" s="27">
        <v>138283.75</v>
      </c>
      <c r="U9" s="27">
        <v>138283.75</v>
      </c>
      <c r="V9" s="27">
        <v>0</v>
      </c>
      <c r="W9" s="27">
        <v>0</v>
      </c>
      <c r="X9" s="27">
        <v>0</v>
      </c>
      <c r="Y9" s="27">
        <v>0</v>
      </c>
      <c r="Z9" s="27">
        <v>0</v>
      </c>
      <c r="AA9" s="27">
        <v>0</v>
      </c>
      <c r="AB9" s="27">
        <v>0</v>
      </c>
      <c r="AC9" s="27">
        <v>0</v>
      </c>
      <c r="AD9" s="27">
        <v>0</v>
      </c>
      <c r="AE9" s="27">
        <v>0</v>
      </c>
      <c r="AF9" s="27">
        <v>2584656.04</v>
      </c>
      <c r="AG9" s="43">
        <v>1</v>
      </c>
      <c r="AI9" s="9" t="s">
        <v>23</v>
      </c>
      <c r="AJ9" s="27">
        <v>125592.94</v>
      </c>
      <c r="AK9" s="27">
        <v>35239.370000000003</v>
      </c>
      <c r="AL9" s="27">
        <v>71274.350000000006</v>
      </c>
      <c r="AM9" s="27">
        <v>122214.36</v>
      </c>
      <c r="AN9" s="27">
        <v>2584656.04</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12635</v>
      </c>
      <c r="C11" s="29">
        <v>29627.5</v>
      </c>
      <c r="D11" s="29">
        <v>124687.5</v>
      </c>
      <c r="E11" s="29">
        <v>249375</v>
      </c>
      <c r="F11" s="29">
        <v>249375</v>
      </c>
      <c r="G11" s="29">
        <v>249375</v>
      </c>
      <c r="H11" s="29">
        <v>249375</v>
      </c>
      <c r="I11" s="29">
        <v>249375</v>
      </c>
      <c r="J11" s="29">
        <v>249375</v>
      </c>
      <c r="K11" s="29">
        <v>249375</v>
      </c>
      <c r="L11" s="29">
        <v>249375</v>
      </c>
      <c r="M11" s="29">
        <v>249375</v>
      </c>
      <c r="N11" s="29">
        <v>249375</v>
      </c>
      <c r="O11" s="29">
        <v>249375</v>
      </c>
      <c r="P11" s="29">
        <v>249375</v>
      </c>
      <c r="Q11" s="29">
        <v>244720</v>
      </c>
      <c r="R11" s="29">
        <v>244720</v>
      </c>
      <c r="S11" s="29">
        <v>244720</v>
      </c>
      <c r="T11" s="29">
        <v>244720</v>
      </c>
      <c r="U11" s="29">
        <v>244720</v>
      </c>
      <c r="V11" s="29">
        <v>0</v>
      </c>
      <c r="W11" s="29">
        <v>0</v>
      </c>
      <c r="X11" s="29">
        <v>0</v>
      </c>
      <c r="Y11" s="29">
        <v>0</v>
      </c>
      <c r="Z11" s="29">
        <v>0</v>
      </c>
      <c r="AA11" s="29">
        <v>0</v>
      </c>
      <c r="AB11" s="29">
        <v>0</v>
      </c>
      <c r="AC11" s="29">
        <v>0</v>
      </c>
      <c r="AD11" s="29">
        <v>0</v>
      </c>
      <c r="AE11" s="29">
        <v>0</v>
      </c>
      <c r="AF11" s="29">
        <v>4383050</v>
      </c>
      <c r="AG11" s="41"/>
      <c r="AI11" s="5" t="s">
        <v>21</v>
      </c>
      <c r="AJ11" s="29">
        <v>12635</v>
      </c>
      <c r="AK11" s="29">
        <v>29627.5</v>
      </c>
      <c r="AL11" s="29">
        <v>124687.5</v>
      </c>
      <c r="AM11" s="29">
        <v>249375</v>
      </c>
      <c r="AN11" s="29">
        <v>4383050</v>
      </c>
      <c r="AO11" s="30"/>
    </row>
    <row r="12" spans="1:41" x14ac:dyDescent="0.3">
      <c r="A12" s="5" t="s">
        <v>20</v>
      </c>
      <c r="B12" s="29">
        <v>5415</v>
      </c>
      <c r="C12" s="29">
        <v>12697.5</v>
      </c>
      <c r="D12" s="29">
        <v>53437.5</v>
      </c>
      <c r="E12" s="29">
        <v>106875</v>
      </c>
      <c r="F12" s="29">
        <v>106875</v>
      </c>
      <c r="G12" s="29">
        <v>106875</v>
      </c>
      <c r="H12" s="29">
        <v>106875</v>
      </c>
      <c r="I12" s="29">
        <v>106875</v>
      </c>
      <c r="J12" s="29">
        <v>106875</v>
      </c>
      <c r="K12" s="29">
        <v>106875</v>
      </c>
      <c r="L12" s="29">
        <v>106875</v>
      </c>
      <c r="M12" s="29">
        <v>106875</v>
      </c>
      <c r="N12" s="29">
        <v>106875</v>
      </c>
      <c r="O12" s="29">
        <v>106875</v>
      </c>
      <c r="P12" s="29">
        <v>106875</v>
      </c>
      <c r="Q12" s="29">
        <v>104880</v>
      </c>
      <c r="R12" s="29">
        <v>104880</v>
      </c>
      <c r="S12" s="29">
        <v>104880</v>
      </c>
      <c r="T12" s="29">
        <v>104880</v>
      </c>
      <c r="U12" s="29">
        <v>104880</v>
      </c>
      <c r="V12" s="29">
        <v>0</v>
      </c>
      <c r="W12" s="29">
        <v>0</v>
      </c>
      <c r="X12" s="29">
        <v>0</v>
      </c>
      <c r="Y12" s="29">
        <v>0</v>
      </c>
      <c r="Z12" s="29">
        <v>0</v>
      </c>
      <c r="AA12" s="29">
        <v>0</v>
      </c>
      <c r="AB12" s="29">
        <v>0</v>
      </c>
      <c r="AC12" s="29">
        <v>0</v>
      </c>
      <c r="AD12" s="29">
        <v>0</v>
      </c>
      <c r="AE12" s="29">
        <v>0</v>
      </c>
      <c r="AF12" s="29">
        <v>1878450</v>
      </c>
      <c r="AG12" s="41"/>
      <c r="AI12" s="5" t="s">
        <v>20</v>
      </c>
      <c r="AJ12" s="29">
        <v>5415</v>
      </c>
      <c r="AK12" s="29">
        <v>12697.5</v>
      </c>
      <c r="AL12" s="29">
        <v>53437.5</v>
      </c>
      <c r="AM12" s="29">
        <v>106875</v>
      </c>
      <c r="AN12" s="29">
        <v>1878450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1495</v>
      </c>
      <c r="C15" s="163">
        <v>1495</v>
      </c>
      <c r="D15" s="163">
        <v>1495</v>
      </c>
      <c r="E15" s="163">
        <v>1495</v>
      </c>
      <c r="F15" s="163">
        <v>1495</v>
      </c>
      <c r="G15" s="163">
        <v>1495</v>
      </c>
      <c r="H15" s="163">
        <v>1495</v>
      </c>
      <c r="I15" s="163">
        <v>1495</v>
      </c>
      <c r="J15" s="163">
        <v>1495</v>
      </c>
      <c r="K15" s="163">
        <v>1495</v>
      </c>
      <c r="L15" s="163">
        <v>1495</v>
      </c>
      <c r="M15" s="163">
        <v>1495</v>
      </c>
      <c r="N15" s="163">
        <v>1495</v>
      </c>
      <c r="O15" s="163">
        <v>1495</v>
      </c>
      <c r="P15" s="163">
        <v>1495</v>
      </c>
      <c r="Q15" s="163">
        <v>1495</v>
      </c>
      <c r="R15" s="163">
        <v>1495</v>
      </c>
      <c r="S15" s="163">
        <v>1495</v>
      </c>
      <c r="T15" s="163">
        <v>1495</v>
      </c>
      <c r="U15" s="163">
        <v>1495</v>
      </c>
      <c r="V15" s="163">
        <v>1495</v>
      </c>
      <c r="W15" s="163">
        <v>1495</v>
      </c>
      <c r="X15" s="163">
        <v>1495</v>
      </c>
      <c r="Y15" s="163">
        <v>1495</v>
      </c>
      <c r="Z15" s="163">
        <v>1495</v>
      </c>
      <c r="AA15" s="163">
        <v>1495</v>
      </c>
      <c r="AB15" s="163">
        <v>1495</v>
      </c>
      <c r="AC15" s="163">
        <v>1495</v>
      </c>
      <c r="AD15" s="163">
        <v>1495</v>
      </c>
      <c r="AE15" s="163">
        <v>1495</v>
      </c>
      <c r="AF15" s="163">
        <v>1495</v>
      </c>
      <c r="AG15" s="41"/>
      <c r="AI15" s="5" t="s">
        <v>17</v>
      </c>
      <c r="AJ15" s="32">
        <v>1.5</v>
      </c>
      <c r="AK15" s="32">
        <v>1.5</v>
      </c>
      <c r="AL15" s="32">
        <v>1.5</v>
      </c>
      <c r="AM15" s="32">
        <v>1.5</v>
      </c>
      <c r="AN15" s="32">
        <v>1.5</v>
      </c>
      <c r="AO15" s="31"/>
    </row>
    <row r="16" spans="1:41" x14ac:dyDescent="0.3">
      <c r="A16" s="5" t="s">
        <v>16</v>
      </c>
      <c r="B16" s="163">
        <v>888</v>
      </c>
      <c r="C16" s="163">
        <v>888</v>
      </c>
      <c r="D16" s="163">
        <v>888</v>
      </c>
      <c r="E16" s="163">
        <v>888</v>
      </c>
      <c r="F16" s="163">
        <v>888</v>
      </c>
      <c r="G16" s="163">
        <v>888</v>
      </c>
      <c r="H16" s="163">
        <v>888</v>
      </c>
      <c r="I16" s="163">
        <v>888</v>
      </c>
      <c r="J16" s="163">
        <v>888</v>
      </c>
      <c r="K16" s="163">
        <v>888</v>
      </c>
      <c r="L16" s="163">
        <v>888</v>
      </c>
      <c r="M16" s="163">
        <v>888</v>
      </c>
      <c r="N16" s="163">
        <v>888</v>
      </c>
      <c r="O16" s="163">
        <v>888</v>
      </c>
      <c r="P16" s="163">
        <v>888</v>
      </c>
      <c r="Q16" s="163">
        <v>888</v>
      </c>
      <c r="R16" s="163">
        <v>888</v>
      </c>
      <c r="S16" s="163">
        <v>888</v>
      </c>
      <c r="T16" s="163">
        <v>888</v>
      </c>
      <c r="U16" s="163">
        <v>888</v>
      </c>
      <c r="V16" s="163">
        <v>888</v>
      </c>
      <c r="W16" s="163">
        <v>888</v>
      </c>
      <c r="X16" s="163">
        <v>888</v>
      </c>
      <c r="Y16" s="163">
        <v>888</v>
      </c>
      <c r="Z16" s="163">
        <v>888</v>
      </c>
      <c r="AA16" s="163">
        <v>888</v>
      </c>
      <c r="AB16" s="163">
        <v>888</v>
      </c>
      <c r="AC16" s="163">
        <v>888</v>
      </c>
      <c r="AD16" s="163">
        <v>888</v>
      </c>
      <c r="AE16" s="163">
        <v>888</v>
      </c>
      <c r="AF16" s="163">
        <v>888</v>
      </c>
      <c r="AG16" s="41"/>
      <c r="AI16" s="5" t="s">
        <v>16</v>
      </c>
      <c r="AJ16" s="32">
        <v>0.89</v>
      </c>
      <c r="AK16" s="32">
        <v>0.89</v>
      </c>
      <c r="AL16" s="32">
        <v>0.89</v>
      </c>
      <c r="AM16" s="32">
        <v>0.89</v>
      </c>
      <c r="AN16" s="32">
        <v>0.89</v>
      </c>
      <c r="AO16" s="31"/>
    </row>
    <row r="17" spans="1:41" hidden="1" x14ac:dyDescent="0.3">
      <c r="A17" s="5" t="s">
        <v>15</v>
      </c>
      <c r="B17" s="163">
        <v>0</v>
      </c>
      <c r="C17" s="163">
        <v>0</v>
      </c>
      <c r="D17" s="163">
        <v>0</v>
      </c>
      <c r="E17" s="163">
        <v>0</v>
      </c>
      <c r="F17" s="163">
        <v>0</v>
      </c>
      <c r="G17" s="163">
        <v>0</v>
      </c>
      <c r="H17" s="163">
        <v>0</v>
      </c>
      <c r="I17" s="163">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3">
        <v>0</v>
      </c>
      <c r="AF17" s="163">
        <v>0</v>
      </c>
      <c r="AG17" s="41"/>
      <c r="AI17" s="5" t="s">
        <v>15</v>
      </c>
      <c r="AJ17" s="32">
        <v>0</v>
      </c>
      <c r="AK17" s="32">
        <v>0</v>
      </c>
      <c r="AL17" s="32">
        <v>0</v>
      </c>
      <c r="AM17" s="32">
        <v>0</v>
      </c>
      <c r="AN17" s="32">
        <v>0</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23697.85</v>
      </c>
      <c r="C19" s="27">
        <v>55568.49</v>
      </c>
      <c r="D19" s="27">
        <v>233860.31</v>
      </c>
      <c r="E19" s="27">
        <v>467720.63</v>
      </c>
      <c r="F19" s="27">
        <v>467720.63</v>
      </c>
      <c r="G19" s="27">
        <v>467720.63</v>
      </c>
      <c r="H19" s="27">
        <v>467720.63</v>
      </c>
      <c r="I19" s="27">
        <v>467720.63</v>
      </c>
      <c r="J19" s="27">
        <v>467720.63</v>
      </c>
      <c r="K19" s="27">
        <v>467720.63</v>
      </c>
      <c r="L19" s="27">
        <v>467720.63</v>
      </c>
      <c r="M19" s="27">
        <v>467720.63</v>
      </c>
      <c r="N19" s="27">
        <v>467720.63</v>
      </c>
      <c r="O19" s="27">
        <v>467720.63</v>
      </c>
      <c r="P19" s="27">
        <v>467720.63</v>
      </c>
      <c r="Q19" s="27">
        <v>458989.84</v>
      </c>
      <c r="R19" s="27">
        <v>458989.84</v>
      </c>
      <c r="S19" s="27">
        <v>458989.84</v>
      </c>
      <c r="T19" s="27">
        <v>458989.84</v>
      </c>
      <c r="U19" s="27">
        <v>458989.84</v>
      </c>
      <c r="V19" s="27">
        <v>0</v>
      </c>
      <c r="W19" s="27">
        <v>0</v>
      </c>
      <c r="X19" s="27">
        <v>0</v>
      </c>
      <c r="Y19" s="27">
        <v>0</v>
      </c>
      <c r="Z19" s="27">
        <v>0</v>
      </c>
      <c r="AA19" s="27">
        <v>0</v>
      </c>
      <c r="AB19" s="27">
        <v>0</v>
      </c>
      <c r="AC19" s="27">
        <v>0</v>
      </c>
      <c r="AD19" s="27">
        <v>0</v>
      </c>
      <c r="AE19" s="27">
        <v>0</v>
      </c>
      <c r="AF19" s="27">
        <v>8220723.3499999996</v>
      </c>
      <c r="AG19" s="41"/>
      <c r="AI19" s="4" t="s">
        <v>131</v>
      </c>
      <c r="AJ19" s="27">
        <v>23697.85</v>
      </c>
      <c r="AK19" s="27">
        <v>55568.49</v>
      </c>
      <c r="AL19" s="27">
        <v>233860.31</v>
      </c>
      <c r="AM19" s="27">
        <v>467720.63</v>
      </c>
      <c r="AN19" s="27">
        <v>8220723.3499999996</v>
      </c>
      <c r="AO19" s="31"/>
    </row>
    <row r="20" spans="1:41" x14ac:dyDescent="0.3">
      <c r="A20" s="3" t="s">
        <v>12</v>
      </c>
      <c r="B20" s="33">
        <v>-101895.1</v>
      </c>
      <c r="C20" s="33">
        <v>20329.12</v>
      </c>
      <c r="D20" s="33">
        <v>162585.97</v>
      </c>
      <c r="E20" s="33">
        <v>345506.27</v>
      </c>
      <c r="F20" s="33">
        <v>327267.37</v>
      </c>
      <c r="G20" s="33">
        <v>327987.37</v>
      </c>
      <c r="H20" s="33">
        <v>327987.37</v>
      </c>
      <c r="I20" s="33">
        <v>327987.37</v>
      </c>
      <c r="J20" s="33">
        <v>327987.37</v>
      </c>
      <c r="K20" s="33">
        <v>327267.37</v>
      </c>
      <c r="L20" s="33">
        <v>327987.37</v>
      </c>
      <c r="M20" s="33">
        <v>327987.37</v>
      </c>
      <c r="N20" s="33">
        <v>327987.37</v>
      </c>
      <c r="O20" s="33">
        <v>327987.37</v>
      </c>
      <c r="P20" s="33">
        <v>327576.88</v>
      </c>
      <c r="Q20" s="33">
        <v>320706.09000000003</v>
      </c>
      <c r="R20" s="33">
        <v>320706.09000000003</v>
      </c>
      <c r="S20" s="33">
        <v>320706.09000000003</v>
      </c>
      <c r="T20" s="33">
        <v>320706.09000000003</v>
      </c>
      <c r="U20" s="33">
        <v>320706.09000000003</v>
      </c>
      <c r="V20" s="33">
        <v>0</v>
      </c>
      <c r="W20" s="33">
        <v>0</v>
      </c>
      <c r="X20" s="33">
        <v>0</v>
      </c>
      <c r="Y20" s="33">
        <v>0</v>
      </c>
      <c r="Z20" s="33">
        <v>0</v>
      </c>
      <c r="AA20" s="33">
        <v>0</v>
      </c>
      <c r="AB20" s="33">
        <v>0</v>
      </c>
      <c r="AC20" s="33">
        <v>0</v>
      </c>
      <c r="AD20" s="33">
        <v>0</v>
      </c>
      <c r="AE20" s="33">
        <v>0</v>
      </c>
      <c r="AF20" s="33">
        <v>5636067.3099999996</v>
      </c>
      <c r="AG20" s="44"/>
      <c r="AI20" s="3" t="s">
        <v>12</v>
      </c>
      <c r="AJ20" s="33">
        <v>-101895.1</v>
      </c>
      <c r="AK20" s="33">
        <v>20329.12</v>
      </c>
      <c r="AL20" s="33">
        <v>162585.97</v>
      </c>
      <c r="AM20" s="33">
        <v>345506.27</v>
      </c>
      <c r="AN20" s="33">
        <v>5636067.3099999996</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140453.25</v>
      </c>
      <c r="AK25" s="27">
        <v>139733.25</v>
      </c>
      <c r="AL25" s="27">
        <v>139733.25</v>
      </c>
      <c r="AM25" s="27">
        <v>139733.25</v>
      </c>
      <c r="AN25" s="27">
        <v>2584656.04</v>
      </c>
      <c r="AO25" s="28"/>
    </row>
    <row r="26" spans="1:41" x14ac:dyDescent="0.3">
      <c r="AG26" s="75" t="s">
        <v>113</v>
      </c>
      <c r="AI26" s="8" t="s">
        <v>22</v>
      </c>
      <c r="AJ26" s="7"/>
      <c r="AK26" s="7"/>
      <c r="AL26" s="7"/>
      <c r="AM26" s="7"/>
      <c r="AN26" s="6"/>
      <c r="AO26" s="11"/>
    </row>
    <row r="27" spans="1:41" x14ac:dyDescent="0.3">
      <c r="AI27" s="5" t="s">
        <v>21</v>
      </c>
      <c r="AJ27" s="29">
        <v>249375</v>
      </c>
      <c r="AK27" s="29">
        <v>249375</v>
      </c>
      <c r="AL27" s="29">
        <v>249375</v>
      </c>
      <c r="AM27" s="29">
        <v>249375</v>
      </c>
      <c r="AN27" s="29">
        <v>4383050</v>
      </c>
      <c r="AO27" s="30"/>
    </row>
    <row r="28" spans="1:41" x14ac:dyDescent="0.3">
      <c r="AI28" s="5" t="s">
        <v>20</v>
      </c>
      <c r="AJ28" s="29">
        <v>106875</v>
      </c>
      <c r="AK28" s="29">
        <v>106875</v>
      </c>
      <c r="AL28" s="29">
        <v>106875</v>
      </c>
      <c r="AM28" s="29">
        <v>106875</v>
      </c>
      <c r="AN28" s="29">
        <v>1878450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1.5</v>
      </c>
      <c r="AK31" s="32">
        <v>1.5</v>
      </c>
      <c r="AL31" s="32">
        <v>1.5</v>
      </c>
      <c r="AM31" s="32">
        <v>1.5</v>
      </c>
      <c r="AN31" s="32">
        <v>1.5</v>
      </c>
      <c r="AO31" s="31"/>
    </row>
    <row r="32" spans="1:41" x14ac:dyDescent="0.3">
      <c r="AI32" s="5" t="s">
        <v>16</v>
      </c>
      <c r="AJ32" s="32">
        <v>0.89</v>
      </c>
      <c r="AK32" s="32">
        <v>0.89</v>
      </c>
      <c r="AL32" s="32">
        <v>0.89</v>
      </c>
      <c r="AM32" s="32">
        <v>0.89</v>
      </c>
      <c r="AN32" s="32">
        <v>0.89</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467720.63</v>
      </c>
      <c r="AK35" s="27">
        <v>467720.63</v>
      </c>
      <c r="AL35" s="27">
        <v>467720.63</v>
      </c>
      <c r="AM35" s="27">
        <v>467720.63</v>
      </c>
      <c r="AN35" s="27">
        <v>8220723.3499999996</v>
      </c>
      <c r="AO35" s="31"/>
    </row>
    <row r="36" spans="35:41" x14ac:dyDescent="0.3">
      <c r="AI36" s="3" t="s">
        <v>12</v>
      </c>
      <c r="AJ36" s="33">
        <v>327267.37</v>
      </c>
      <c r="AK36" s="33">
        <v>327987.37</v>
      </c>
      <c r="AL36" s="33">
        <v>327987.37</v>
      </c>
      <c r="AM36" s="33">
        <v>327987.37</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94068</v>
      </c>
      <c r="AK39" s="27">
        <v>94788</v>
      </c>
      <c r="AL39" s="27">
        <v>94068</v>
      </c>
      <c r="AM39" s="27">
        <v>94068</v>
      </c>
      <c r="AN39" s="27">
        <v>0</v>
      </c>
      <c r="AO39" s="28">
        <v>0</v>
      </c>
    </row>
    <row r="40" spans="35:41" x14ac:dyDescent="0.3">
      <c r="AI40" s="5">
        <v>0</v>
      </c>
      <c r="AJ40" s="27">
        <v>45665.25</v>
      </c>
      <c r="AK40" s="27">
        <v>45665.25</v>
      </c>
      <c r="AL40" s="27">
        <v>45665.25</v>
      </c>
      <c r="AM40" s="27">
        <v>45665.25</v>
      </c>
      <c r="AN40" s="27">
        <v>0</v>
      </c>
      <c r="AO40" s="28">
        <v>0</v>
      </c>
    </row>
    <row r="41" spans="35:41" x14ac:dyDescent="0.3">
      <c r="AI41" s="9" t="s">
        <v>23</v>
      </c>
      <c r="AJ41" s="27">
        <v>139733.25</v>
      </c>
      <c r="AK41" s="27">
        <v>140453.25</v>
      </c>
      <c r="AL41" s="27">
        <v>139733.25</v>
      </c>
      <c r="AM41" s="27">
        <v>139733.25</v>
      </c>
      <c r="AN41" s="27">
        <v>2584656.04</v>
      </c>
      <c r="AO41" s="28"/>
    </row>
    <row r="42" spans="35:41" x14ac:dyDescent="0.3">
      <c r="AI42" s="8" t="s">
        <v>22</v>
      </c>
      <c r="AJ42" s="7"/>
      <c r="AK42" s="7"/>
      <c r="AL42" s="7"/>
      <c r="AM42" s="7"/>
      <c r="AN42" s="6"/>
      <c r="AO42" s="11"/>
    </row>
    <row r="43" spans="35:41" x14ac:dyDescent="0.3">
      <c r="AI43" s="5" t="s">
        <v>21</v>
      </c>
      <c r="AJ43" s="29">
        <v>249375</v>
      </c>
      <c r="AK43" s="29">
        <v>249375</v>
      </c>
      <c r="AL43" s="29">
        <v>249375</v>
      </c>
      <c r="AM43" s="29">
        <v>249375</v>
      </c>
      <c r="AN43" s="29">
        <v>4383050</v>
      </c>
      <c r="AO43" s="30"/>
    </row>
    <row r="44" spans="35:41" x14ac:dyDescent="0.3">
      <c r="AI44" s="5" t="s">
        <v>20</v>
      </c>
      <c r="AJ44" s="29">
        <v>106875</v>
      </c>
      <c r="AK44" s="29">
        <v>106875</v>
      </c>
      <c r="AL44" s="29">
        <v>106875</v>
      </c>
      <c r="AM44" s="29">
        <v>106875</v>
      </c>
      <c r="AN44" s="29">
        <v>1878450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1.5</v>
      </c>
      <c r="AK47" s="32">
        <v>1.5</v>
      </c>
      <c r="AL47" s="32">
        <v>1.5</v>
      </c>
      <c r="AM47" s="32">
        <v>1.5</v>
      </c>
      <c r="AN47" s="32">
        <v>1.5</v>
      </c>
      <c r="AO47" s="31"/>
    </row>
    <row r="48" spans="35:41" x14ac:dyDescent="0.3">
      <c r="AI48" s="5" t="s">
        <v>16</v>
      </c>
      <c r="AJ48" s="32">
        <v>0.89</v>
      </c>
      <c r="AK48" s="32">
        <v>0.89</v>
      </c>
      <c r="AL48" s="32">
        <v>0.89</v>
      </c>
      <c r="AM48" s="32">
        <v>0.89</v>
      </c>
      <c r="AN48" s="32">
        <v>0.89</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467720.63</v>
      </c>
      <c r="AK51" s="27">
        <v>467720.63</v>
      </c>
      <c r="AL51" s="27">
        <v>467720.63</v>
      </c>
      <c r="AM51" s="27">
        <v>467720.63</v>
      </c>
      <c r="AN51" s="27">
        <v>8220723.3499999996</v>
      </c>
      <c r="AO51" s="31"/>
    </row>
    <row r="52" spans="35:41" x14ac:dyDescent="0.3">
      <c r="AI52" s="3" t="s">
        <v>12</v>
      </c>
      <c r="AJ52" s="33">
        <v>327987.37</v>
      </c>
      <c r="AK52" s="33">
        <v>327267.37</v>
      </c>
      <c r="AL52" s="33">
        <v>327987.37</v>
      </c>
      <c r="AM52" s="33">
        <v>327987.37</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94068</v>
      </c>
      <c r="AK55" s="27">
        <v>94068</v>
      </c>
      <c r="AL55" s="27">
        <v>94788</v>
      </c>
      <c r="AM55" s="27">
        <v>92928</v>
      </c>
      <c r="AN55" s="27">
        <v>0</v>
      </c>
      <c r="AO55" s="28">
        <v>0</v>
      </c>
    </row>
    <row r="56" spans="35:41" x14ac:dyDescent="0.3">
      <c r="AI56" s="5">
        <v>0</v>
      </c>
      <c r="AJ56" s="27">
        <v>45665.25</v>
      </c>
      <c r="AK56" s="27">
        <v>45665.25</v>
      </c>
      <c r="AL56" s="27">
        <v>45355.75</v>
      </c>
      <c r="AM56" s="27">
        <v>45355.75</v>
      </c>
      <c r="AN56" s="27">
        <v>0</v>
      </c>
      <c r="AO56" s="28">
        <v>0</v>
      </c>
    </row>
    <row r="57" spans="35:41" x14ac:dyDescent="0.3">
      <c r="AI57" s="9" t="s">
        <v>23</v>
      </c>
      <c r="AJ57" s="27">
        <v>139733.25</v>
      </c>
      <c r="AK57" s="27">
        <v>139733.25</v>
      </c>
      <c r="AL57" s="27">
        <v>140143.75</v>
      </c>
      <c r="AM57" s="27">
        <v>138283.75</v>
      </c>
      <c r="AN57" s="27">
        <v>2584656.04</v>
      </c>
      <c r="AO57" s="28"/>
    </row>
    <row r="58" spans="35:41" x14ac:dyDescent="0.3">
      <c r="AI58" s="8" t="s">
        <v>22</v>
      </c>
      <c r="AJ58" s="7"/>
      <c r="AK58" s="7"/>
      <c r="AL58" s="7"/>
      <c r="AM58" s="7"/>
      <c r="AN58" s="6"/>
      <c r="AO58" s="11"/>
    </row>
    <row r="59" spans="35:41" x14ac:dyDescent="0.3">
      <c r="AI59" s="5" t="s">
        <v>21</v>
      </c>
      <c r="AJ59" s="29">
        <v>249375</v>
      </c>
      <c r="AK59" s="29">
        <v>249375</v>
      </c>
      <c r="AL59" s="29">
        <v>249375</v>
      </c>
      <c r="AM59" s="29">
        <v>244720</v>
      </c>
      <c r="AN59" s="29">
        <v>4383050</v>
      </c>
      <c r="AO59" s="30"/>
    </row>
    <row r="60" spans="35:41" x14ac:dyDescent="0.3">
      <c r="AI60" s="5" t="s">
        <v>20</v>
      </c>
      <c r="AJ60" s="29">
        <v>106875</v>
      </c>
      <c r="AK60" s="29">
        <v>106875</v>
      </c>
      <c r="AL60" s="29">
        <v>106875</v>
      </c>
      <c r="AM60" s="29">
        <v>104880</v>
      </c>
      <c r="AN60" s="29">
        <v>1878450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1.5</v>
      </c>
      <c r="AK63" s="32">
        <v>1.5</v>
      </c>
      <c r="AL63" s="32">
        <v>1.5</v>
      </c>
      <c r="AM63" s="32">
        <v>1.5</v>
      </c>
      <c r="AN63" s="32">
        <v>1.5</v>
      </c>
      <c r="AO63" s="31"/>
    </row>
    <row r="64" spans="35:41" x14ac:dyDescent="0.3">
      <c r="AI64" s="5" t="s">
        <v>16</v>
      </c>
      <c r="AJ64" s="32">
        <v>0.89</v>
      </c>
      <c r="AK64" s="32">
        <v>0.89</v>
      </c>
      <c r="AL64" s="32">
        <v>0.89</v>
      </c>
      <c r="AM64" s="32">
        <v>0.89</v>
      </c>
      <c r="AN64" s="32">
        <v>0.89</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467720.63</v>
      </c>
      <c r="AK67" s="27">
        <v>467720.63</v>
      </c>
      <c r="AL67" s="27">
        <v>467720.63</v>
      </c>
      <c r="AM67" s="27">
        <v>458989.84</v>
      </c>
      <c r="AN67" s="27">
        <v>8220723.3499999996</v>
      </c>
      <c r="AO67" s="31"/>
    </row>
    <row r="68" spans="35:41" x14ac:dyDescent="0.3">
      <c r="AI68" s="3" t="s">
        <v>12</v>
      </c>
      <c r="AJ68" s="33">
        <v>327987.37</v>
      </c>
      <c r="AK68" s="33">
        <v>327987.37</v>
      </c>
      <c r="AL68" s="33">
        <v>327576.88</v>
      </c>
      <c r="AM68" s="33">
        <v>320706.09000000003</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92928</v>
      </c>
      <c r="AK71" s="27">
        <v>92928</v>
      </c>
      <c r="AL71" s="27">
        <v>92928</v>
      </c>
      <c r="AM71" s="27">
        <v>92928</v>
      </c>
      <c r="AN71" s="27">
        <v>0</v>
      </c>
      <c r="AO71" s="28">
        <v>0</v>
      </c>
    </row>
    <row r="72" spans="35:41" x14ac:dyDescent="0.3">
      <c r="AI72" s="5">
        <v>0</v>
      </c>
      <c r="AJ72" s="27">
        <v>45355.75</v>
      </c>
      <c r="AK72" s="27">
        <v>45355.75</v>
      </c>
      <c r="AL72" s="27">
        <v>45355.75</v>
      </c>
      <c r="AM72" s="27">
        <v>45355.75</v>
      </c>
      <c r="AN72" s="27">
        <v>0</v>
      </c>
      <c r="AO72" s="28">
        <v>0</v>
      </c>
    </row>
    <row r="73" spans="35:41" x14ac:dyDescent="0.3">
      <c r="AI73" s="9" t="s">
        <v>23</v>
      </c>
      <c r="AJ73" s="27">
        <v>138283.75</v>
      </c>
      <c r="AK73" s="27">
        <v>138283.75</v>
      </c>
      <c r="AL73" s="27">
        <v>138283.75</v>
      </c>
      <c r="AM73" s="27">
        <v>138283.75</v>
      </c>
      <c r="AN73" s="27">
        <v>2584656.04</v>
      </c>
      <c r="AO73" s="28"/>
    </row>
    <row r="74" spans="35:41" x14ac:dyDescent="0.3">
      <c r="AI74" s="8" t="s">
        <v>22</v>
      </c>
      <c r="AJ74" s="7"/>
      <c r="AK74" s="7"/>
      <c r="AL74" s="7"/>
      <c r="AM74" s="7"/>
      <c r="AN74" s="6"/>
      <c r="AO74" s="11"/>
    </row>
    <row r="75" spans="35:41" x14ac:dyDescent="0.3">
      <c r="AI75" s="5" t="s">
        <v>21</v>
      </c>
      <c r="AJ75" s="29">
        <v>244720</v>
      </c>
      <c r="AK75" s="29">
        <v>244720</v>
      </c>
      <c r="AL75" s="29">
        <v>244720</v>
      </c>
      <c r="AM75" s="29">
        <v>244720</v>
      </c>
      <c r="AN75" s="29">
        <v>4383050</v>
      </c>
      <c r="AO75" s="30"/>
    </row>
    <row r="76" spans="35:41" x14ac:dyDescent="0.3">
      <c r="AI76" s="5" t="s">
        <v>20</v>
      </c>
      <c r="AJ76" s="29">
        <v>104880</v>
      </c>
      <c r="AK76" s="29">
        <v>104880</v>
      </c>
      <c r="AL76" s="29">
        <v>104880</v>
      </c>
      <c r="AM76" s="29">
        <v>104880</v>
      </c>
      <c r="AN76" s="29">
        <v>1878450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1.5</v>
      </c>
      <c r="AK79" s="32">
        <v>1.5</v>
      </c>
      <c r="AL79" s="32">
        <v>1.5</v>
      </c>
      <c r="AM79" s="32">
        <v>1.5</v>
      </c>
      <c r="AN79" s="32">
        <v>1.5</v>
      </c>
      <c r="AO79" s="31"/>
    </row>
    <row r="80" spans="35:41" x14ac:dyDescent="0.3">
      <c r="AI80" s="5" t="s">
        <v>16</v>
      </c>
      <c r="AJ80" s="32">
        <v>0.89</v>
      </c>
      <c r="AK80" s="32">
        <v>0.89</v>
      </c>
      <c r="AL80" s="32">
        <v>0.89</v>
      </c>
      <c r="AM80" s="32">
        <v>0.89</v>
      </c>
      <c r="AN80" s="32">
        <v>0.89</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458989.84</v>
      </c>
      <c r="AK83" s="27">
        <v>458989.84</v>
      </c>
      <c r="AL83" s="27">
        <v>458989.84</v>
      </c>
      <c r="AM83" s="27">
        <v>458989.84</v>
      </c>
      <c r="AN83" s="27">
        <v>8220723.3499999996</v>
      </c>
      <c r="AO83" s="31"/>
    </row>
    <row r="84" spans="35:41" x14ac:dyDescent="0.3">
      <c r="AI84" s="3" t="s">
        <v>12</v>
      </c>
      <c r="AJ84" s="33">
        <v>320706.09000000003</v>
      </c>
      <c r="AK84" s="33">
        <v>320706.09000000003</v>
      </c>
      <c r="AL84" s="33">
        <v>320706.09000000003</v>
      </c>
      <c r="AM84" s="33">
        <v>320706.09000000003</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2584656.04</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4383050</v>
      </c>
      <c r="AO91" s="30"/>
    </row>
    <row r="92" spans="35:41" x14ac:dyDescent="0.3">
      <c r="AI92" s="5" t="s">
        <v>20</v>
      </c>
      <c r="AJ92" s="29">
        <v>0</v>
      </c>
      <c r="AK92" s="29">
        <v>0</v>
      </c>
      <c r="AL92" s="29">
        <v>0</v>
      </c>
      <c r="AM92" s="29">
        <v>0</v>
      </c>
      <c r="AN92" s="29">
        <v>1878450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1.5</v>
      </c>
      <c r="AK95" s="32">
        <v>1.5</v>
      </c>
      <c r="AL95" s="32">
        <v>1.5</v>
      </c>
      <c r="AM95" s="32">
        <v>1.5</v>
      </c>
      <c r="AN95" s="32">
        <v>1.5</v>
      </c>
      <c r="AO95" s="31"/>
    </row>
    <row r="96" spans="35:41" x14ac:dyDescent="0.3">
      <c r="AI96" s="5" t="s">
        <v>16</v>
      </c>
      <c r="AJ96" s="32">
        <v>0.89</v>
      </c>
      <c r="AK96" s="32">
        <v>0.89</v>
      </c>
      <c r="AL96" s="32">
        <v>0.89</v>
      </c>
      <c r="AM96" s="32">
        <v>0.89</v>
      </c>
      <c r="AN96" s="32">
        <v>0.89</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8220723.3499999996</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2584656.04</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4383050</v>
      </c>
      <c r="AO107" s="30"/>
    </row>
    <row r="108" spans="35:41" x14ac:dyDescent="0.3">
      <c r="AI108" s="5" t="s">
        <v>20</v>
      </c>
      <c r="AJ108" s="29">
        <v>0</v>
      </c>
      <c r="AK108" s="29">
        <v>0</v>
      </c>
      <c r="AL108" s="29">
        <v>0</v>
      </c>
      <c r="AM108" s="29">
        <v>0</v>
      </c>
      <c r="AN108" s="29">
        <v>1878450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1.5</v>
      </c>
      <c r="AK111" s="32">
        <v>1.5</v>
      </c>
      <c r="AL111" s="32">
        <v>1.5</v>
      </c>
      <c r="AM111" s="32">
        <v>1.5</v>
      </c>
      <c r="AN111" s="32">
        <v>1.5</v>
      </c>
      <c r="AO111" s="31"/>
    </row>
    <row r="112" spans="35:41" x14ac:dyDescent="0.3">
      <c r="AI112" s="5" t="s">
        <v>16</v>
      </c>
      <c r="AJ112" s="32">
        <v>0.89</v>
      </c>
      <c r="AK112" s="32">
        <v>0.89</v>
      </c>
      <c r="AL112" s="32">
        <v>0.89</v>
      </c>
      <c r="AM112" s="32">
        <v>0.89</v>
      </c>
      <c r="AN112" s="32">
        <v>0.89</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8220723.3499999996</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2584656.04</v>
      </c>
      <c r="AM121" s="35"/>
    </row>
    <row r="122" spans="35:41" x14ac:dyDescent="0.3">
      <c r="AI122" s="8" t="s">
        <v>22</v>
      </c>
      <c r="AJ122" s="7"/>
      <c r="AK122" s="7"/>
      <c r="AL122" s="6"/>
      <c r="AM122" s="6"/>
    </row>
    <row r="123" spans="35:41" x14ac:dyDescent="0.3">
      <c r="AI123" s="5" t="s">
        <v>21</v>
      </c>
      <c r="AJ123" s="29">
        <v>0</v>
      </c>
      <c r="AK123" s="29">
        <v>0</v>
      </c>
      <c r="AL123" s="29">
        <v>4383050</v>
      </c>
      <c r="AM123" s="36"/>
    </row>
    <row r="124" spans="35:41" x14ac:dyDescent="0.3">
      <c r="AI124" s="5" t="s">
        <v>20</v>
      </c>
      <c r="AJ124" s="29">
        <v>0</v>
      </c>
      <c r="AK124" s="29">
        <v>0</v>
      </c>
      <c r="AL124" s="29">
        <v>1878450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1.5</v>
      </c>
      <c r="AK127" s="32">
        <v>1.5</v>
      </c>
      <c r="AL127" s="32">
        <v>1.5</v>
      </c>
      <c r="AM127" s="37"/>
    </row>
    <row r="128" spans="35:41" x14ac:dyDescent="0.3">
      <c r="AI128" s="5" t="s">
        <v>16</v>
      </c>
      <c r="AJ128" s="32">
        <v>0.89</v>
      </c>
      <c r="AK128" s="32">
        <v>0.89</v>
      </c>
      <c r="AL128" s="32">
        <v>0.89</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8220723.3499999996</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13937</v>
      </c>
      <c r="C150" s="85">
        <v>12064.5</v>
      </c>
      <c r="D150" s="85">
        <v>29620.5</v>
      </c>
      <c r="E150" s="85">
        <v>54873</v>
      </c>
      <c r="F150" s="85">
        <v>55293</v>
      </c>
      <c r="G150" s="85">
        <v>54873</v>
      </c>
      <c r="H150" s="85">
        <v>54873</v>
      </c>
      <c r="I150" s="85">
        <v>54873</v>
      </c>
      <c r="J150" s="85">
        <v>54873</v>
      </c>
      <c r="K150" s="85">
        <v>55293</v>
      </c>
      <c r="L150" s="85">
        <v>54873</v>
      </c>
      <c r="M150" s="85">
        <v>54873</v>
      </c>
      <c r="N150" s="85">
        <v>54873</v>
      </c>
      <c r="O150" s="85">
        <v>54873</v>
      </c>
      <c r="P150" s="85">
        <v>55293</v>
      </c>
      <c r="Q150" s="85">
        <v>54208</v>
      </c>
      <c r="R150" s="85">
        <v>54208</v>
      </c>
      <c r="S150" s="85">
        <v>54208</v>
      </c>
      <c r="T150" s="85">
        <v>54208</v>
      </c>
      <c r="U150" s="85">
        <v>54208</v>
      </c>
      <c r="V150" s="85">
        <v>0</v>
      </c>
      <c r="W150" s="85">
        <v>0</v>
      </c>
      <c r="X150" s="85">
        <v>0</v>
      </c>
      <c r="Y150" s="85">
        <v>0</v>
      </c>
      <c r="Z150" s="85">
        <v>0</v>
      </c>
      <c r="AA150" s="85">
        <v>0</v>
      </c>
      <c r="AB150" s="85">
        <v>0</v>
      </c>
      <c r="AC150" s="85">
        <v>0</v>
      </c>
      <c r="AD150" s="85">
        <v>0</v>
      </c>
      <c r="AE150" s="85">
        <v>0</v>
      </c>
      <c r="AF150" s="85">
        <v>986398</v>
      </c>
      <c r="AG150" s="86">
        <v>0.7105140591165604</v>
      </c>
      <c r="AH150" s="24"/>
      <c r="AI150" s="24"/>
      <c r="AJ150" s="24"/>
      <c r="AK150" s="24"/>
      <c r="AL150" s="24"/>
      <c r="AM150" s="24"/>
      <c r="AN150" s="24"/>
      <c r="AO150" s="78"/>
      <c r="AP150" s="24"/>
    </row>
    <row r="151" spans="1:42" x14ac:dyDescent="0.3">
      <c r="A151" s="83" t="s">
        <v>24</v>
      </c>
      <c r="B151" s="85">
        <v>46963.54</v>
      </c>
      <c r="C151" s="85">
        <v>7067.44</v>
      </c>
      <c r="D151" s="85">
        <v>9609.94</v>
      </c>
      <c r="E151" s="85">
        <v>12884.94</v>
      </c>
      <c r="F151" s="85">
        <v>20384.939999999999</v>
      </c>
      <c r="G151" s="85">
        <v>20384.939999999999</v>
      </c>
      <c r="H151" s="85">
        <v>20384.939999999999</v>
      </c>
      <c r="I151" s="85">
        <v>20384.939999999999</v>
      </c>
      <c r="J151" s="85">
        <v>20384.939999999999</v>
      </c>
      <c r="K151" s="85">
        <v>20384.939999999999</v>
      </c>
      <c r="L151" s="85">
        <v>20384.939999999999</v>
      </c>
      <c r="M151" s="85">
        <v>20384.939999999999</v>
      </c>
      <c r="N151" s="85">
        <v>20384.939999999999</v>
      </c>
      <c r="O151" s="85">
        <v>20384.939999999999</v>
      </c>
      <c r="P151" s="85">
        <v>20252.439999999999</v>
      </c>
      <c r="Q151" s="85">
        <v>20252.439999999999</v>
      </c>
      <c r="R151" s="85">
        <v>20252.439999999999</v>
      </c>
      <c r="S151" s="85">
        <v>20252.439999999999</v>
      </c>
      <c r="T151" s="85">
        <v>20252.439999999999</v>
      </c>
      <c r="U151" s="85">
        <v>20252.439999999999</v>
      </c>
      <c r="V151" s="85">
        <v>0</v>
      </c>
      <c r="W151" s="85">
        <v>0</v>
      </c>
      <c r="X151" s="85">
        <v>0</v>
      </c>
      <c r="Y151" s="85">
        <v>0</v>
      </c>
      <c r="Z151" s="85">
        <v>0</v>
      </c>
      <c r="AA151" s="85">
        <v>0</v>
      </c>
      <c r="AB151" s="85">
        <v>0</v>
      </c>
      <c r="AC151" s="85">
        <v>0</v>
      </c>
      <c r="AD151" s="85">
        <v>0</v>
      </c>
      <c r="AE151" s="85">
        <v>0</v>
      </c>
      <c r="AF151" s="85">
        <v>401889.8</v>
      </c>
      <c r="AG151" s="86">
        <v>0.28948594088343921</v>
      </c>
      <c r="AH151" s="24"/>
      <c r="AI151" s="24"/>
      <c r="AJ151" s="24"/>
      <c r="AK151" s="24"/>
      <c r="AL151" s="24"/>
      <c r="AM151" s="24"/>
      <c r="AN151" s="24"/>
      <c r="AO151" s="78"/>
      <c r="AP151" s="24"/>
    </row>
    <row r="152" spans="1:42" x14ac:dyDescent="0.3">
      <c r="A152" s="80" t="s">
        <v>23</v>
      </c>
      <c r="B152" s="85">
        <v>60900.54</v>
      </c>
      <c r="C152" s="85">
        <v>19131.939999999999</v>
      </c>
      <c r="D152" s="85">
        <v>39230.44</v>
      </c>
      <c r="E152" s="85">
        <v>67757.94</v>
      </c>
      <c r="F152" s="85">
        <v>75677.94</v>
      </c>
      <c r="G152" s="85">
        <v>75257.94</v>
      </c>
      <c r="H152" s="85">
        <v>75257.94</v>
      </c>
      <c r="I152" s="85">
        <v>75257.94</v>
      </c>
      <c r="J152" s="85">
        <v>75257.94</v>
      </c>
      <c r="K152" s="85">
        <v>75677.94</v>
      </c>
      <c r="L152" s="85">
        <v>75257.94</v>
      </c>
      <c r="M152" s="85">
        <v>75257.94</v>
      </c>
      <c r="N152" s="85">
        <v>75257.94</v>
      </c>
      <c r="O152" s="85">
        <v>75257.94</v>
      </c>
      <c r="P152" s="85">
        <v>75545.440000000002</v>
      </c>
      <c r="Q152" s="85">
        <v>74460.44</v>
      </c>
      <c r="R152" s="85">
        <v>74460.44</v>
      </c>
      <c r="S152" s="85">
        <v>74460.44</v>
      </c>
      <c r="T152" s="85">
        <v>74460.44</v>
      </c>
      <c r="U152" s="85">
        <v>74460.44</v>
      </c>
      <c r="V152" s="85">
        <v>0</v>
      </c>
      <c r="W152" s="85">
        <v>0</v>
      </c>
      <c r="X152" s="85">
        <v>0</v>
      </c>
      <c r="Y152" s="85">
        <v>0</v>
      </c>
      <c r="Z152" s="85">
        <v>0</v>
      </c>
      <c r="AA152" s="85">
        <v>0</v>
      </c>
      <c r="AB152" s="85">
        <v>0</v>
      </c>
      <c r="AC152" s="85">
        <v>0</v>
      </c>
      <c r="AD152" s="85">
        <v>0</v>
      </c>
      <c r="AE152" s="85">
        <v>0</v>
      </c>
      <c r="AF152" s="85">
        <v>1388287.8</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12635</v>
      </c>
      <c r="C154" s="88">
        <v>29627.5</v>
      </c>
      <c r="D154" s="88">
        <v>124687.5</v>
      </c>
      <c r="E154" s="88">
        <v>249375</v>
      </c>
      <c r="F154" s="88">
        <v>249375</v>
      </c>
      <c r="G154" s="88">
        <v>249375</v>
      </c>
      <c r="H154" s="88">
        <v>249375</v>
      </c>
      <c r="I154" s="88">
        <v>249375</v>
      </c>
      <c r="J154" s="88">
        <v>249375</v>
      </c>
      <c r="K154" s="88">
        <v>249375</v>
      </c>
      <c r="L154" s="88">
        <v>249375</v>
      </c>
      <c r="M154" s="88">
        <v>249375</v>
      </c>
      <c r="N154" s="88">
        <v>249375</v>
      </c>
      <c r="O154" s="88">
        <v>249375</v>
      </c>
      <c r="P154" s="88">
        <v>249375</v>
      </c>
      <c r="Q154" s="88">
        <v>244720</v>
      </c>
      <c r="R154" s="88">
        <v>244720</v>
      </c>
      <c r="S154" s="88">
        <v>244720</v>
      </c>
      <c r="T154" s="88">
        <v>244720</v>
      </c>
      <c r="U154" s="88">
        <v>244720</v>
      </c>
      <c r="V154" s="88">
        <v>0</v>
      </c>
      <c r="W154" s="88">
        <v>0</v>
      </c>
      <c r="X154" s="88">
        <v>0</v>
      </c>
      <c r="Y154" s="88">
        <v>0</v>
      </c>
      <c r="Z154" s="88">
        <v>0</v>
      </c>
      <c r="AA154" s="88">
        <v>0</v>
      </c>
      <c r="AB154" s="88">
        <v>0</v>
      </c>
      <c r="AC154" s="88">
        <v>0</v>
      </c>
      <c r="AD154" s="88">
        <v>0</v>
      </c>
      <c r="AE154" s="88">
        <v>0</v>
      </c>
      <c r="AF154" s="85">
        <v>4383050</v>
      </c>
      <c r="AG154" s="77"/>
      <c r="AH154" s="24"/>
      <c r="AI154" s="24"/>
      <c r="AJ154" s="24"/>
      <c r="AK154" s="24"/>
      <c r="AL154" s="24"/>
      <c r="AM154" s="24"/>
      <c r="AN154" s="24"/>
      <c r="AO154" s="78"/>
      <c r="AP154" s="24"/>
    </row>
    <row r="155" spans="1:42" x14ac:dyDescent="0.3">
      <c r="A155" s="83" t="s">
        <v>20</v>
      </c>
      <c r="B155" s="88">
        <v>5415</v>
      </c>
      <c r="C155" s="88">
        <v>12697.5</v>
      </c>
      <c r="D155" s="88">
        <v>53437.5</v>
      </c>
      <c r="E155" s="88">
        <v>106875</v>
      </c>
      <c r="F155" s="88">
        <v>106875</v>
      </c>
      <c r="G155" s="88">
        <v>106875</v>
      </c>
      <c r="H155" s="88">
        <v>106875</v>
      </c>
      <c r="I155" s="88">
        <v>106875</v>
      </c>
      <c r="J155" s="88">
        <v>106875</v>
      </c>
      <c r="K155" s="88">
        <v>106875</v>
      </c>
      <c r="L155" s="88">
        <v>106875</v>
      </c>
      <c r="M155" s="88">
        <v>106875</v>
      </c>
      <c r="N155" s="88">
        <v>106875</v>
      </c>
      <c r="O155" s="88">
        <v>106875</v>
      </c>
      <c r="P155" s="88">
        <v>106875</v>
      </c>
      <c r="Q155" s="88">
        <v>104880</v>
      </c>
      <c r="R155" s="88">
        <v>104880</v>
      </c>
      <c r="S155" s="88">
        <v>104880</v>
      </c>
      <c r="T155" s="88">
        <v>104880</v>
      </c>
      <c r="U155" s="88">
        <v>104880</v>
      </c>
      <c r="V155" s="88">
        <v>0</v>
      </c>
      <c r="W155" s="88">
        <v>0</v>
      </c>
      <c r="X155" s="88">
        <v>0</v>
      </c>
      <c r="Y155" s="88">
        <v>0</v>
      </c>
      <c r="Z155" s="88">
        <v>0</v>
      </c>
      <c r="AA155" s="88">
        <v>0</v>
      </c>
      <c r="AB155" s="88">
        <v>0</v>
      </c>
      <c r="AC155" s="88">
        <v>0</v>
      </c>
      <c r="AD155" s="88">
        <v>0</v>
      </c>
      <c r="AE155" s="88">
        <v>0</v>
      </c>
      <c r="AF155" s="85">
        <v>1878450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0.64</v>
      </c>
      <c r="C158" s="89">
        <v>0.64</v>
      </c>
      <c r="D158" s="89">
        <v>0.64</v>
      </c>
      <c r="E158" s="89">
        <v>0.64</v>
      </c>
      <c r="F158" s="89">
        <v>0.64</v>
      </c>
      <c r="G158" s="89">
        <v>0.64</v>
      </c>
      <c r="H158" s="89">
        <v>0.64</v>
      </c>
      <c r="I158" s="89">
        <v>0.64</v>
      </c>
      <c r="J158" s="89">
        <v>0.64</v>
      </c>
      <c r="K158" s="89">
        <v>0.64</v>
      </c>
      <c r="L158" s="89">
        <v>0.64</v>
      </c>
      <c r="M158" s="89">
        <v>0.64</v>
      </c>
      <c r="N158" s="89">
        <v>0.64</v>
      </c>
      <c r="O158" s="89">
        <v>0.64</v>
      </c>
      <c r="P158" s="89">
        <v>0.64</v>
      </c>
      <c r="Q158" s="89">
        <v>0.64</v>
      </c>
      <c r="R158" s="89">
        <v>0.64</v>
      </c>
      <c r="S158" s="89">
        <v>0.64</v>
      </c>
      <c r="T158" s="89">
        <v>0.64</v>
      </c>
      <c r="U158" s="89">
        <v>0.64</v>
      </c>
      <c r="V158" s="89">
        <v>0.64</v>
      </c>
      <c r="W158" s="89">
        <v>0.64</v>
      </c>
      <c r="X158" s="89">
        <v>0.64</v>
      </c>
      <c r="Y158" s="89">
        <v>0.64</v>
      </c>
      <c r="Z158" s="89">
        <v>0.64</v>
      </c>
      <c r="AA158" s="89">
        <v>0.64</v>
      </c>
      <c r="AB158" s="89">
        <v>0.64</v>
      </c>
      <c r="AC158" s="89">
        <v>0.64</v>
      </c>
      <c r="AD158" s="89">
        <v>0.64</v>
      </c>
      <c r="AE158" s="89">
        <v>0.64</v>
      </c>
      <c r="AF158" s="89">
        <v>0.64</v>
      </c>
      <c r="AG158" s="77"/>
      <c r="AH158" s="24"/>
      <c r="AI158" s="24"/>
      <c r="AJ158" s="24"/>
      <c r="AK158" s="24"/>
      <c r="AL158" s="24"/>
      <c r="AM158" s="24"/>
      <c r="AN158" s="24"/>
      <c r="AO158" s="78"/>
      <c r="AP158" s="24"/>
    </row>
    <row r="159" spans="1:42" x14ac:dyDescent="0.3">
      <c r="A159" s="83" t="s">
        <v>16</v>
      </c>
      <c r="B159" s="89">
        <v>0.38</v>
      </c>
      <c r="C159" s="89">
        <v>0.38</v>
      </c>
      <c r="D159" s="89">
        <v>0.38</v>
      </c>
      <c r="E159" s="89">
        <v>0.38</v>
      </c>
      <c r="F159" s="89">
        <v>0.38</v>
      </c>
      <c r="G159" s="89">
        <v>0.38</v>
      </c>
      <c r="H159" s="89">
        <v>0.38</v>
      </c>
      <c r="I159" s="89">
        <v>0.38</v>
      </c>
      <c r="J159" s="89">
        <v>0.38</v>
      </c>
      <c r="K159" s="89">
        <v>0.38</v>
      </c>
      <c r="L159" s="89">
        <v>0.38</v>
      </c>
      <c r="M159" s="89">
        <v>0.38</v>
      </c>
      <c r="N159" s="89">
        <v>0.38</v>
      </c>
      <c r="O159" s="89">
        <v>0.38</v>
      </c>
      <c r="P159" s="89">
        <v>0.38</v>
      </c>
      <c r="Q159" s="89">
        <v>0.38</v>
      </c>
      <c r="R159" s="89">
        <v>0.38</v>
      </c>
      <c r="S159" s="89">
        <v>0.38</v>
      </c>
      <c r="T159" s="89">
        <v>0.38</v>
      </c>
      <c r="U159" s="89">
        <v>0.38</v>
      </c>
      <c r="V159" s="89">
        <v>0.38</v>
      </c>
      <c r="W159" s="89">
        <v>0.38</v>
      </c>
      <c r="X159" s="89">
        <v>0.38</v>
      </c>
      <c r="Y159" s="89">
        <v>0.38</v>
      </c>
      <c r="Z159" s="89">
        <v>0.38</v>
      </c>
      <c r="AA159" s="89">
        <v>0.38</v>
      </c>
      <c r="AB159" s="89">
        <v>0.38</v>
      </c>
      <c r="AC159" s="89">
        <v>0.38</v>
      </c>
      <c r="AD159" s="89">
        <v>0.38</v>
      </c>
      <c r="AE159" s="89">
        <v>0.38</v>
      </c>
      <c r="AF159" s="89">
        <v>0.38</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10144.1</v>
      </c>
      <c r="C162" s="85">
        <v>23786.65</v>
      </c>
      <c r="D162" s="85">
        <v>100106.25</v>
      </c>
      <c r="E162" s="85">
        <v>200212.5</v>
      </c>
      <c r="F162" s="85">
        <v>200212.5</v>
      </c>
      <c r="G162" s="85">
        <v>200212.5</v>
      </c>
      <c r="H162" s="85">
        <v>200212.5</v>
      </c>
      <c r="I162" s="85">
        <v>200212.5</v>
      </c>
      <c r="J162" s="85">
        <v>200212.5</v>
      </c>
      <c r="K162" s="85">
        <v>200212.5</v>
      </c>
      <c r="L162" s="85">
        <v>200212.5</v>
      </c>
      <c r="M162" s="85">
        <v>200212.5</v>
      </c>
      <c r="N162" s="85">
        <v>200212.5</v>
      </c>
      <c r="O162" s="85">
        <v>200212.5</v>
      </c>
      <c r="P162" s="85">
        <v>200212.5</v>
      </c>
      <c r="Q162" s="85">
        <v>196475.2</v>
      </c>
      <c r="R162" s="85">
        <v>196475.2</v>
      </c>
      <c r="S162" s="85">
        <v>196475.2</v>
      </c>
      <c r="T162" s="85">
        <v>196475.2</v>
      </c>
      <c r="U162" s="85">
        <v>196475.2</v>
      </c>
      <c r="V162" s="85">
        <v>0</v>
      </c>
      <c r="W162" s="85">
        <v>0</v>
      </c>
      <c r="X162" s="85">
        <v>0</v>
      </c>
      <c r="Y162" s="85">
        <v>0</v>
      </c>
      <c r="Z162" s="85">
        <v>0</v>
      </c>
      <c r="AA162" s="85">
        <v>0</v>
      </c>
      <c r="AB162" s="85">
        <v>0</v>
      </c>
      <c r="AC162" s="85">
        <v>0</v>
      </c>
      <c r="AD162" s="85">
        <v>0</v>
      </c>
      <c r="AE162" s="85">
        <v>0</v>
      </c>
      <c r="AF162" s="85">
        <v>3518963</v>
      </c>
      <c r="AG162" s="77"/>
      <c r="AH162" s="24"/>
      <c r="AI162" s="24"/>
      <c r="AJ162" s="24"/>
      <c r="AK162" s="24"/>
      <c r="AL162" s="24"/>
      <c r="AM162" s="24"/>
      <c r="AN162" s="24"/>
      <c r="AO162" s="78"/>
      <c r="AP162" s="24"/>
    </row>
    <row r="163" spans="1:42" x14ac:dyDescent="0.3">
      <c r="A163" s="81" t="s">
        <v>12</v>
      </c>
      <c r="B163" s="85">
        <v>-50756.44</v>
      </c>
      <c r="C163" s="85">
        <v>4654.72</v>
      </c>
      <c r="D163" s="85">
        <v>60875.82</v>
      </c>
      <c r="E163" s="85">
        <v>132454.57</v>
      </c>
      <c r="F163" s="85">
        <v>124534.57</v>
      </c>
      <c r="G163" s="85">
        <v>124954.57</v>
      </c>
      <c r="H163" s="85">
        <v>124954.57</v>
      </c>
      <c r="I163" s="85">
        <v>124954.57</v>
      </c>
      <c r="J163" s="85">
        <v>124954.57</v>
      </c>
      <c r="K163" s="85">
        <v>124534.57</v>
      </c>
      <c r="L163" s="85">
        <v>124954.57</v>
      </c>
      <c r="M163" s="85">
        <v>124954.57</v>
      </c>
      <c r="N163" s="85">
        <v>124954.57</v>
      </c>
      <c r="O163" s="85">
        <v>124954.57</v>
      </c>
      <c r="P163" s="85">
        <v>124667.07</v>
      </c>
      <c r="Q163" s="85">
        <v>122014.77</v>
      </c>
      <c r="R163" s="85">
        <v>122014.77</v>
      </c>
      <c r="S163" s="85">
        <v>122014.77</v>
      </c>
      <c r="T163" s="85">
        <v>122014.77</v>
      </c>
      <c r="U163" s="85">
        <v>122014.77</v>
      </c>
      <c r="V163" s="85">
        <v>0</v>
      </c>
      <c r="W163" s="85">
        <v>0</v>
      </c>
      <c r="X163" s="85">
        <v>0</v>
      </c>
      <c r="Y163" s="85">
        <v>0</v>
      </c>
      <c r="Z163" s="85">
        <v>0</v>
      </c>
      <c r="AA163" s="85">
        <v>0</v>
      </c>
      <c r="AB163" s="85">
        <v>0</v>
      </c>
      <c r="AC163" s="85">
        <v>0</v>
      </c>
      <c r="AD163" s="85">
        <v>0</v>
      </c>
      <c r="AE163" s="85">
        <v>0</v>
      </c>
      <c r="AF163" s="85">
        <v>2130675.2000000002</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23100000</v>
      </c>
      <c r="AY8" s="24" t="s">
        <v>4</v>
      </c>
      <c r="AZ8" s="103">
        <v>0</v>
      </c>
    </row>
    <row r="9" spans="2:59" ht="14.5" customHeight="1" x14ac:dyDescent="0.3">
      <c r="B9" s="134"/>
      <c r="C9" s="134"/>
      <c r="D9" s="134"/>
      <c r="E9" s="134"/>
      <c r="F9" s="134"/>
      <c r="G9" s="134"/>
      <c r="H9" s="134"/>
      <c r="I9" s="134"/>
      <c r="J9" s="51"/>
      <c r="AP9" s="24" t="s">
        <v>8</v>
      </c>
      <c r="AQ9" s="103">
        <v>9660000</v>
      </c>
      <c r="AY9" s="24" t="s">
        <v>8</v>
      </c>
      <c r="AZ9" s="103">
        <v>49406700</v>
      </c>
    </row>
    <row r="10" spans="2:59" ht="14.5" customHeight="1" x14ac:dyDescent="0.3">
      <c r="B10" s="134"/>
      <c r="C10" s="134"/>
      <c r="D10" s="134"/>
      <c r="E10" s="134"/>
      <c r="F10" s="134"/>
      <c r="G10" s="134"/>
      <c r="H10" s="134"/>
      <c r="I10" s="134"/>
      <c r="J10" s="51"/>
      <c r="AP10" s="24" t="s">
        <v>9</v>
      </c>
      <c r="AQ10" s="103">
        <v>230650000</v>
      </c>
      <c r="AY10" s="24" t="s">
        <v>9</v>
      </c>
      <c r="AZ10" s="103">
        <v>14061200</v>
      </c>
    </row>
    <row r="11" spans="2:59" ht="14.5" customHeight="1" x14ac:dyDescent="0.3">
      <c r="B11" s="92" t="s">
        <v>114</v>
      </c>
      <c r="C11" s="92"/>
      <c r="D11" s="92"/>
      <c r="E11" s="92"/>
      <c r="F11" s="92"/>
      <c r="G11" s="92"/>
      <c r="H11" s="92"/>
      <c r="I11" s="92"/>
      <c r="AP11" s="24" t="s">
        <v>7</v>
      </c>
      <c r="AQ11" s="103">
        <v>14868000</v>
      </c>
      <c r="AY11" s="24" t="s">
        <v>7</v>
      </c>
      <c r="AZ11" s="103">
        <v>62280000</v>
      </c>
    </row>
    <row r="12" spans="2:59" ht="14.5" customHeight="1" x14ac:dyDescent="0.3">
      <c r="B12" s="92"/>
      <c r="C12" s="92"/>
      <c r="D12" s="92"/>
      <c r="E12" s="92"/>
      <c r="F12" s="92"/>
      <c r="G12" s="92"/>
      <c r="H12" s="92"/>
      <c r="I12" s="92"/>
      <c r="AP12" s="24" t="s">
        <v>3</v>
      </c>
      <c r="AQ12" s="103">
        <v>12096000</v>
      </c>
      <c r="AY12" s="24" t="s">
        <v>3</v>
      </c>
      <c r="AZ12" s="103">
        <v>13750000</v>
      </c>
    </row>
    <row r="13" spans="2:59" ht="14.5" customHeight="1" x14ac:dyDescent="0.3">
      <c r="B13" s="92"/>
      <c r="C13" s="92"/>
      <c r="D13" s="92"/>
      <c r="E13" s="92"/>
      <c r="F13" s="92"/>
      <c r="G13" s="92"/>
      <c r="H13" s="92"/>
      <c r="I13" s="92"/>
      <c r="AP13" s="24" t="s">
        <v>6</v>
      </c>
      <c r="AQ13" s="103">
        <v>662760000</v>
      </c>
      <c r="AY13" s="24" t="s">
        <v>6</v>
      </c>
      <c r="AZ13" s="103">
        <v>19900000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23814000</v>
      </c>
      <c r="AY16" s="24" t="s">
        <v>5</v>
      </c>
      <c r="AZ16" s="103">
        <v>0</v>
      </c>
    </row>
    <row r="17" spans="42:59" ht="14.5" customHeight="1" x14ac:dyDescent="0.3">
      <c r="AP17" s="24" t="s">
        <v>60</v>
      </c>
      <c r="AQ17" s="103">
        <v>6720000</v>
      </c>
      <c r="AY17" s="24" t="s">
        <v>60</v>
      </c>
      <c r="AZ17" s="103">
        <v>16457500</v>
      </c>
    </row>
    <row r="18" spans="42:59" x14ac:dyDescent="0.3">
      <c r="AP18" s="24" t="s">
        <v>10</v>
      </c>
      <c r="AQ18" s="103">
        <v>0</v>
      </c>
      <c r="AY18" s="24" t="s">
        <v>10</v>
      </c>
      <c r="AZ18" s="103">
        <v>81034400</v>
      </c>
    </row>
    <row r="19" spans="42:59" x14ac:dyDescent="0.3">
      <c r="AP19" s="24" t="s">
        <v>76</v>
      </c>
      <c r="AQ19" s="103">
        <v>2730000</v>
      </c>
      <c r="AY19" s="24" t="s">
        <v>76</v>
      </c>
      <c r="AZ19" s="103">
        <v>145000000</v>
      </c>
    </row>
    <row r="20" spans="42:59" x14ac:dyDescent="0.3">
      <c r="AP20" s="93" t="s">
        <v>77</v>
      </c>
      <c r="AQ20" s="104">
        <v>986398000</v>
      </c>
      <c r="AY20" s="93" t="s">
        <v>77</v>
      </c>
      <c r="AZ20" s="104">
        <v>401889800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39600000</v>
      </c>
      <c r="AY27" s="24" t="s">
        <v>4</v>
      </c>
      <c r="AZ27" s="103"/>
    </row>
    <row r="28" spans="42:59" x14ac:dyDescent="0.3">
      <c r="AP28" s="24" t="s">
        <v>8</v>
      </c>
      <c r="AQ28" s="103">
        <v>16560000</v>
      </c>
      <c r="AY28" s="24" t="s">
        <v>8</v>
      </c>
      <c r="AZ28" s="103">
        <v>68472060</v>
      </c>
    </row>
    <row r="29" spans="42:59" ht="14.5" customHeight="1" x14ac:dyDescent="0.3">
      <c r="AP29" s="24" t="s">
        <v>9</v>
      </c>
      <c r="AQ29" s="103">
        <v>395400000</v>
      </c>
      <c r="AY29" s="24" t="s">
        <v>9</v>
      </c>
      <c r="AZ29" s="103">
        <v>2030540</v>
      </c>
    </row>
    <row r="30" spans="42:59" x14ac:dyDescent="0.3">
      <c r="AP30" s="24" t="s">
        <v>7</v>
      </c>
      <c r="AQ30" s="103">
        <v>25488000</v>
      </c>
      <c r="AY30" s="24" t="s">
        <v>7</v>
      </c>
      <c r="AZ30" s="103">
        <v>184694778</v>
      </c>
    </row>
    <row r="31" spans="42:59" x14ac:dyDescent="0.3">
      <c r="AP31" s="24" t="s">
        <v>3</v>
      </c>
      <c r="AQ31" s="103">
        <v>20736000</v>
      </c>
      <c r="AY31" s="24" t="s">
        <v>3</v>
      </c>
      <c r="AZ31" s="103">
        <v>25575000</v>
      </c>
    </row>
    <row r="32" spans="42:59" ht="14.5" customHeight="1" x14ac:dyDescent="0.3">
      <c r="AP32" s="24" t="s">
        <v>6</v>
      </c>
      <c r="AQ32" s="103">
        <v>1136160000</v>
      </c>
      <c r="AY32" s="24" t="s">
        <v>6</v>
      </c>
      <c r="AZ32" s="103">
        <v>46483745</v>
      </c>
    </row>
    <row r="33" spans="2:56" ht="14.5" customHeight="1" x14ac:dyDescent="0.3">
      <c r="AP33" s="24" t="s">
        <v>5</v>
      </c>
      <c r="AQ33" s="103">
        <v>40824000</v>
      </c>
      <c r="AY33" s="24" t="s">
        <v>5</v>
      </c>
      <c r="AZ33" s="103">
        <v>0</v>
      </c>
    </row>
    <row r="34" spans="2:56" x14ac:dyDescent="0.3">
      <c r="AP34" s="24" t="s">
        <v>60</v>
      </c>
      <c r="AQ34" s="103">
        <v>11520000</v>
      </c>
      <c r="AY34" s="24" t="s">
        <v>60</v>
      </c>
      <c r="AZ34" s="103">
        <v>38444720</v>
      </c>
    </row>
    <row r="35" spans="2:56" ht="14.5" customHeight="1" x14ac:dyDescent="0.3">
      <c r="B35" s="134" t="s">
        <v>134</v>
      </c>
      <c r="C35" s="134"/>
      <c r="D35" s="134"/>
      <c r="E35" s="134"/>
      <c r="F35" s="134"/>
      <c r="G35" s="134"/>
      <c r="H35" s="134"/>
      <c r="I35" s="134"/>
      <c r="AP35" s="24" t="s">
        <v>10</v>
      </c>
      <c r="AQ35" s="103">
        <v>0</v>
      </c>
      <c r="AY35" s="24" t="s">
        <v>10</v>
      </c>
      <c r="AZ35" s="103">
        <v>189288514</v>
      </c>
    </row>
    <row r="36" spans="2:56" ht="14.5" customHeight="1" x14ac:dyDescent="0.3">
      <c r="B36" s="134"/>
      <c r="C36" s="134"/>
      <c r="D36" s="134"/>
      <c r="E36" s="134"/>
      <c r="F36" s="134"/>
      <c r="G36" s="134"/>
      <c r="H36" s="134"/>
      <c r="I36" s="134"/>
      <c r="AP36" s="24" t="s">
        <v>76</v>
      </c>
      <c r="AQ36" s="103">
        <v>4680000</v>
      </c>
      <c r="AY36" s="24" t="s">
        <v>76</v>
      </c>
      <c r="AZ36" s="103">
        <v>338698679.19999987</v>
      </c>
    </row>
    <row r="37" spans="2:56" ht="14.5" customHeight="1" x14ac:dyDescent="0.3">
      <c r="B37" s="134"/>
      <c r="C37" s="134"/>
      <c r="D37" s="134"/>
      <c r="E37" s="134"/>
      <c r="F37" s="134"/>
      <c r="G37" s="134"/>
      <c r="H37" s="134"/>
      <c r="I37" s="134"/>
      <c r="AP37" s="93" t="s">
        <v>77</v>
      </c>
      <c r="AQ37" s="104">
        <v>1690968000</v>
      </c>
      <c r="AY37" s="93" t="s">
        <v>77</v>
      </c>
      <c r="AZ37" s="104">
        <v>893688036.19999981</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1388287800</v>
      </c>
      <c r="AR41" s="105">
        <v>986398000</v>
      </c>
      <c r="AS41" s="105">
        <v>401889800</v>
      </c>
      <c r="AV41" s="24" t="s">
        <v>122</v>
      </c>
      <c r="AW41" s="106">
        <v>0.71051405911656074</v>
      </c>
      <c r="AX41" s="106">
        <v>0.28948594088343932</v>
      </c>
    </row>
    <row r="42" spans="2:56" x14ac:dyDescent="0.3">
      <c r="B42" s="52"/>
      <c r="C42" s="52"/>
      <c r="D42" s="52"/>
      <c r="E42" s="52"/>
      <c r="F42" s="52"/>
      <c r="G42" s="52"/>
      <c r="H42" s="52"/>
      <c r="I42" s="52"/>
      <c r="AP42" s="24" t="s">
        <v>121</v>
      </c>
      <c r="AQ42" s="105">
        <v>2584656036.1999998</v>
      </c>
      <c r="AR42" s="105">
        <v>1690968000</v>
      </c>
      <c r="AS42" s="105">
        <v>893688036.19999981</v>
      </c>
      <c r="AV42" s="24" t="s">
        <v>121</v>
      </c>
      <c r="AW42" s="106">
        <v>0.65423328145670268</v>
      </c>
      <c r="AX42" s="106">
        <v>0.34576671854329732</v>
      </c>
    </row>
    <row r="43" spans="2:56" x14ac:dyDescent="0.3">
      <c r="BD43" s="108">
        <v>536212821719999.88</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0.68559262610388172</v>
      </c>
    </row>
    <row r="54" spans="2:55" x14ac:dyDescent="0.3">
      <c r="BA54" s="24" t="s">
        <v>88</v>
      </c>
      <c r="BC54" s="110">
        <v>0.60548383145830187</v>
      </c>
    </row>
    <row r="55" spans="2:55" ht="14.5" thickBot="1" x14ac:dyDescent="0.35">
      <c r="BA55" s="24" t="s">
        <v>89</v>
      </c>
      <c r="BC55" s="110" t="s">
        <v>121</v>
      </c>
    </row>
    <row r="56" spans="2:55" ht="15" thickTop="1" thickBot="1" x14ac:dyDescent="0.35">
      <c r="BA56" s="111" t="s">
        <v>82</v>
      </c>
      <c r="BB56" s="111"/>
      <c r="BC56" s="109">
        <v>1388287800</v>
      </c>
    </row>
    <row r="57" spans="2:55" ht="15" thickTop="1" thickBot="1" x14ac:dyDescent="0.35">
      <c r="BA57" s="112" t="s">
        <v>83</v>
      </c>
      <c r="BB57" s="112"/>
      <c r="BC57" s="113">
        <v>43072</v>
      </c>
    </row>
    <row r="58" spans="2:55" ht="15" thickTop="1" thickBot="1" x14ac:dyDescent="0.35">
      <c r="BA58" s="112" t="s">
        <v>84</v>
      </c>
      <c r="BB58" s="112"/>
      <c r="BC58" s="114">
        <v>1.8617580851751343</v>
      </c>
    </row>
    <row r="59" spans="2:55" ht="15" thickTop="1" thickBot="1" x14ac:dyDescent="0.35">
      <c r="BA59" s="111" t="s">
        <v>85</v>
      </c>
      <c r="BB59" s="111" t="s">
        <v>65</v>
      </c>
      <c r="BC59" s="109">
        <v>3518963.0000000005</v>
      </c>
    </row>
    <row r="60" spans="2:55" ht="15" thickTop="1" thickBot="1" x14ac:dyDescent="0.35">
      <c r="I60" s="76" t="s">
        <v>113</v>
      </c>
      <c r="BA60" s="112" t="s">
        <v>86</v>
      </c>
      <c r="BB60" s="112"/>
      <c r="BC60" s="114">
        <v>2.3361209964412808</v>
      </c>
    </row>
    <row r="61" spans="2:55" ht="15" thickTop="1" thickBot="1" x14ac:dyDescent="0.35">
      <c r="BA61" s="111" t="s">
        <v>85</v>
      </c>
      <c r="BB61" s="111" t="s">
        <v>65</v>
      </c>
      <c r="BC61" s="109">
        <v>8220723.3499999996</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23100000</v>
      </c>
      <c r="J5" t="s">
        <v>4</v>
      </c>
      <c r="K5" s="1">
        <v>0</v>
      </c>
      <c r="S5" s="137"/>
      <c r="T5" s="137"/>
      <c r="U5" s="137"/>
      <c r="V5" s="137"/>
      <c r="W5" s="137"/>
      <c r="X5" s="137"/>
      <c r="Y5" s="137"/>
      <c r="Z5" s="137"/>
    </row>
    <row r="6" spans="1:27" x14ac:dyDescent="0.35">
      <c r="A6" t="s">
        <v>8</v>
      </c>
      <c r="B6" s="1">
        <v>9660000</v>
      </c>
      <c r="J6" t="s">
        <v>8</v>
      </c>
      <c r="K6" s="1">
        <v>49406700</v>
      </c>
      <c r="S6" s="137"/>
      <c r="T6" s="137"/>
      <c r="U6" s="137"/>
      <c r="V6" s="137"/>
      <c r="W6" s="137"/>
      <c r="X6" s="137"/>
      <c r="Y6" s="137"/>
      <c r="Z6" s="137"/>
      <c r="AA6" s="20"/>
    </row>
    <row r="7" spans="1:27" x14ac:dyDescent="0.35">
      <c r="A7" t="s">
        <v>9</v>
      </c>
      <c r="B7" s="1">
        <v>230650000</v>
      </c>
      <c r="J7" t="s">
        <v>9</v>
      </c>
      <c r="K7" s="1">
        <v>14061200</v>
      </c>
      <c r="S7" s="137"/>
      <c r="T7" s="137"/>
      <c r="U7" s="137"/>
      <c r="V7" s="137"/>
      <c r="W7" s="137"/>
      <c r="X7" s="137"/>
      <c r="Y7" s="137"/>
      <c r="Z7" s="137"/>
      <c r="AA7" s="20"/>
    </row>
    <row r="8" spans="1:27" x14ac:dyDescent="0.35">
      <c r="A8" t="s">
        <v>7</v>
      </c>
      <c r="B8" s="1">
        <v>14868000</v>
      </c>
      <c r="J8" t="s">
        <v>7</v>
      </c>
      <c r="K8" s="1">
        <v>62280000</v>
      </c>
      <c r="S8" s="137"/>
      <c r="T8" s="137"/>
      <c r="U8" s="137"/>
      <c r="V8" s="137"/>
      <c r="W8" s="137"/>
      <c r="X8" s="137"/>
      <c r="Y8" s="137"/>
      <c r="Z8" s="137"/>
    </row>
    <row r="9" spans="1:27" x14ac:dyDescent="0.35">
      <c r="A9" t="s">
        <v>3</v>
      </c>
      <c r="B9" s="1">
        <v>12096000</v>
      </c>
      <c r="J9" t="s">
        <v>3</v>
      </c>
      <c r="K9" s="1">
        <v>13750000</v>
      </c>
      <c r="S9" s="137"/>
      <c r="T9" s="137"/>
      <c r="U9" s="137"/>
      <c r="V9" s="137"/>
      <c r="W9" s="137"/>
      <c r="X9" s="137"/>
      <c r="Y9" s="137"/>
      <c r="Z9" s="137"/>
    </row>
    <row r="10" spans="1:27" x14ac:dyDescent="0.35">
      <c r="A10" t="s">
        <v>6</v>
      </c>
      <c r="B10" s="1">
        <v>662760000</v>
      </c>
      <c r="J10" t="s">
        <v>6</v>
      </c>
      <c r="K10" s="1">
        <v>19900000</v>
      </c>
      <c r="S10" s="137"/>
      <c r="T10" s="137"/>
      <c r="U10" s="137"/>
      <c r="V10" s="137"/>
      <c r="W10" s="137"/>
      <c r="X10" s="137"/>
      <c r="Y10" s="137"/>
      <c r="Z10" s="137"/>
    </row>
    <row r="11" spans="1:27" x14ac:dyDescent="0.35">
      <c r="A11" t="s">
        <v>5</v>
      </c>
      <c r="B11" s="1">
        <v>23814000</v>
      </c>
      <c r="J11" t="s">
        <v>5</v>
      </c>
      <c r="K11" s="1">
        <v>0</v>
      </c>
      <c r="S11" s="137"/>
      <c r="T11" s="137"/>
      <c r="U11" s="137"/>
      <c r="V11" s="137"/>
      <c r="W11" s="137"/>
      <c r="X11" s="137"/>
      <c r="Y11" s="137"/>
      <c r="Z11" s="137"/>
    </row>
    <row r="12" spans="1:27" x14ac:dyDescent="0.35">
      <c r="A12" t="s">
        <v>60</v>
      </c>
      <c r="B12" s="1">
        <v>6720000</v>
      </c>
      <c r="J12" t="s">
        <v>60</v>
      </c>
      <c r="K12" s="1">
        <v>16457500</v>
      </c>
    </row>
    <row r="13" spans="1:27" x14ac:dyDescent="0.35">
      <c r="A13" t="s">
        <v>10</v>
      </c>
      <c r="B13" s="1">
        <v>0</v>
      </c>
      <c r="J13" t="s">
        <v>10</v>
      </c>
      <c r="K13" s="1">
        <v>81034400</v>
      </c>
    </row>
    <row r="14" spans="1:27" x14ac:dyDescent="0.35">
      <c r="A14" t="s">
        <v>76</v>
      </c>
      <c r="B14" s="1">
        <v>2730000</v>
      </c>
      <c r="J14" t="s">
        <v>76</v>
      </c>
      <c r="K14" s="1">
        <v>145000000</v>
      </c>
    </row>
    <row r="15" spans="1:27" x14ac:dyDescent="0.35">
      <c r="A15" s="14" t="s">
        <v>77</v>
      </c>
      <c r="B15" s="15">
        <v>986398000</v>
      </c>
      <c r="J15" s="14" t="s">
        <v>77</v>
      </c>
      <c r="K15" s="15">
        <v>401889800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39600000</v>
      </c>
      <c r="J22" t="s">
        <v>4</v>
      </c>
      <c r="K22" s="1">
        <v>0</v>
      </c>
      <c r="S22" s="137"/>
      <c r="T22" s="137"/>
      <c r="U22" s="137"/>
      <c r="V22" s="137"/>
      <c r="W22" s="137"/>
      <c r="X22" s="137"/>
      <c r="Y22" s="137"/>
      <c r="Z22" s="137"/>
    </row>
    <row r="23" spans="1:26" x14ac:dyDescent="0.35">
      <c r="A23" t="s">
        <v>8</v>
      </c>
      <c r="B23" s="1">
        <v>16560000</v>
      </c>
      <c r="J23" t="s">
        <v>8</v>
      </c>
      <c r="K23" s="1">
        <v>68472060</v>
      </c>
      <c r="S23" s="137"/>
      <c r="T23" s="137"/>
      <c r="U23" s="137"/>
      <c r="V23" s="137"/>
      <c r="W23" s="137"/>
      <c r="X23" s="137"/>
      <c r="Y23" s="137"/>
      <c r="Z23" s="137"/>
    </row>
    <row r="24" spans="1:26" ht="14.5" customHeight="1" x14ac:dyDescent="0.35">
      <c r="A24" t="s">
        <v>9</v>
      </c>
      <c r="B24" s="1">
        <v>395400000</v>
      </c>
      <c r="J24" t="s">
        <v>9</v>
      </c>
      <c r="K24" s="1">
        <v>2030540</v>
      </c>
      <c r="S24" s="137"/>
      <c r="T24" s="137"/>
      <c r="U24" s="137"/>
      <c r="V24" s="137"/>
      <c r="W24" s="137"/>
      <c r="X24" s="137"/>
      <c r="Y24" s="137"/>
      <c r="Z24" s="137"/>
    </row>
    <row r="25" spans="1:26" x14ac:dyDescent="0.35">
      <c r="A25" t="s">
        <v>7</v>
      </c>
      <c r="B25" s="1">
        <v>25488000</v>
      </c>
      <c r="J25" t="s">
        <v>7</v>
      </c>
      <c r="K25" s="1">
        <v>184694778</v>
      </c>
      <c r="S25" s="137"/>
      <c r="T25" s="137"/>
      <c r="U25" s="137"/>
      <c r="V25" s="137"/>
      <c r="W25" s="137"/>
      <c r="X25" s="137"/>
      <c r="Y25" s="137"/>
      <c r="Z25" s="137"/>
    </row>
    <row r="26" spans="1:26" ht="14.5" customHeight="1" x14ac:dyDescent="0.35">
      <c r="A26" t="s">
        <v>3</v>
      </c>
      <c r="B26" s="1">
        <v>20736000</v>
      </c>
      <c r="J26" t="s">
        <v>3</v>
      </c>
      <c r="K26" s="1">
        <v>25575000</v>
      </c>
      <c r="S26" s="137"/>
      <c r="T26" s="137"/>
      <c r="U26" s="137"/>
      <c r="V26" s="137"/>
      <c r="W26" s="137"/>
      <c r="X26" s="137"/>
      <c r="Y26" s="137"/>
      <c r="Z26" s="137"/>
    </row>
    <row r="27" spans="1:26" x14ac:dyDescent="0.35">
      <c r="A27" t="s">
        <v>6</v>
      </c>
      <c r="B27" s="1">
        <v>1136160000</v>
      </c>
      <c r="J27" t="s">
        <v>6</v>
      </c>
      <c r="K27" s="1">
        <v>46483745</v>
      </c>
      <c r="S27" s="137"/>
      <c r="T27" s="137"/>
      <c r="U27" s="137"/>
      <c r="V27" s="137"/>
      <c r="W27" s="137"/>
      <c r="X27" s="137"/>
      <c r="Y27" s="137"/>
      <c r="Z27" s="137"/>
    </row>
    <row r="28" spans="1:26" x14ac:dyDescent="0.35">
      <c r="A28" t="s">
        <v>5</v>
      </c>
      <c r="B28" s="1">
        <v>40824000</v>
      </c>
      <c r="J28" t="s">
        <v>5</v>
      </c>
      <c r="K28" s="1">
        <v>0</v>
      </c>
      <c r="S28" s="137"/>
      <c r="T28" s="137"/>
      <c r="U28" s="137"/>
      <c r="V28" s="137"/>
      <c r="W28" s="137"/>
      <c r="X28" s="137"/>
      <c r="Y28" s="137"/>
      <c r="Z28" s="137"/>
    </row>
    <row r="29" spans="1:26" x14ac:dyDescent="0.35">
      <c r="A29" t="s">
        <v>60</v>
      </c>
      <c r="B29" s="1">
        <v>11520000</v>
      </c>
      <c r="J29" t="s">
        <v>60</v>
      </c>
      <c r="K29" s="1">
        <v>38444720</v>
      </c>
    </row>
    <row r="30" spans="1:26" x14ac:dyDescent="0.35">
      <c r="A30" t="s">
        <v>10</v>
      </c>
      <c r="B30" s="1">
        <v>0</v>
      </c>
      <c r="J30" t="s">
        <v>10</v>
      </c>
      <c r="K30" s="1">
        <v>189288514</v>
      </c>
    </row>
    <row r="31" spans="1:26" x14ac:dyDescent="0.35">
      <c r="A31" t="s">
        <v>76</v>
      </c>
      <c r="B31" s="1">
        <v>4680000</v>
      </c>
      <c r="J31" t="s">
        <v>76</v>
      </c>
      <c r="K31" s="1">
        <v>338698679.19999987</v>
      </c>
    </row>
    <row r="32" spans="1:26" x14ac:dyDescent="0.35">
      <c r="A32" s="14" t="s">
        <v>77</v>
      </c>
      <c r="B32" s="15">
        <v>1690968000</v>
      </c>
      <c r="J32" s="14" t="s">
        <v>77</v>
      </c>
      <c r="K32" s="15">
        <v>893688036.19999981</v>
      </c>
    </row>
    <row r="35" spans="1:15" x14ac:dyDescent="0.35">
      <c r="B35" t="s">
        <v>79</v>
      </c>
      <c r="C35" t="s">
        <v>80</v>
      </c>
      <c r="D35" t="s">
        <v>24</v>
      </c>
      <c r="H35" t="s">
        <v>80</v>
      </c>
      <c r="I35" t="s">
        <v>24</v>
      </c>
    </row>
    <row r="36" spans="1:15" x14ac:dyDescent="0.35">
      <c r="A36" t="s">
        <v>122</v>
      </c>
      <c r="B36" s="16">
        <v>1388287800</v>
      </c>
      <c r="C36" s="16">
        <v>986398000</v>
      </c>
      <c r="D36" s="16">
        <v>401889800</v>
      </c>
      <c r="G36" t="s">
        <v>122</v>
      </c>
      <c r="H36" s="17">
        <v>0.71051405911656074</v>
      </c>
      <c r="I36" s="17">
        <v>0.28948594088343932</v>
      </c>
    </row>
    <row r="37" spans="1:15" x14ac:dyDescent="0.35">
      <c r="A37" t="s">
        <v>121</v>
      </c>
      <c r="B37" s="16">
        <v>2584656036.1999998</v>
      </c>
      <c r="C37" s="16">
        <v>1690968000</v>
      </c>
      <c r="D37" s="16">
        <v>893688036.19999981</v>
      </c>
      <c r="G37" t="s">
        <v>121</v>
      </c>
      <c r="H37" s="17">
        <v>0.65423328145670268</v>
      </c>
      <c r="I37" s="17">
        <v>0.34576671854329732</v>
      </c>
    </row>
    <row r="38" spans="1:15" x14ac:dyDescent="0.35">
      <c r="O38" s="19">
        <v>536212821719999.88</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412.79</v>
      </c>
      <c r="J11" s="21"/>
      <c r="K11" s="21"/>
    </row>
    <row r="12" spans="2:57" ht="14.5" customHeight="1" thickBot="1" x14ac:dyDescent="0.35">
      <c r="B12" s="21"/>
      <c r="C12" s="21"/>
      <c r="D12" s="21"/>
      <c r="E12" s="21"/>
      <c r="F12" s="21"/>
      <c r="G12" s="58" t="s">
        <v>93</v>
      </c>
      <c r="H12" s="59" t="s">
        <v>94</v>
      </c>
      <c r="I12" s="60">
        <v>46311000</v>
      </c>
      <c r="J12" s="21"/>
      <c r="K12" s="21"/>
    </row>
    <row r="13" spans="2:57" ht="14.5" customHeight="1" thickBot="1" x14ac:dyDescent="0.35">
      <c r="B13" s="21"/>
      <c r="C13" s="21"/>
      <c r="D13" s="21"/>
      <c r="E13" s="21"/>
      <c r="F13" s="21"/>
      <c r="G13" s="58" t="s">
        <v>95</v>
      </c>
      <c r="H13" s="59" t="s">
        <v>94</v>
      </c>
      <c r="I13" s="60">
        <v>210182778</v>
      </c>
      <c r="J13" s="21"/>
      <c r="K13" s="21"/>
    </row>
    <row r="14" spans="2:57" ht="14.5" customHeight="1" thickBot="1" x14ac:dyDescent="0.35">
      <c r="B14" s="21"/>
      <c r="C14" s="21"/>
      <c r="D14" s="21"/>
      <c r="E14" s="21"/>
      <c r="F14" s="21"/>
      <c r="G14" s="58" t="s">
        <v>96</v>
      </c>
      <c r="H14" s="59" t="s">
        <v>97</v>
      </c>
      <c r="I14" s="61">
        <v>6261.5</v>
      </c>
      <c r="J14" s="21"/>
      <c r="K14" s="21"/>
    </row>
    <row r="15" spans="2:57" ht="14.5" customHeight="1" thickBot="1" x14ac:dyDescent="0.35">
      <c r="B15" s="21"/>
      <c r="C15" s="21"/>
      <c r="D15" s="21"/>
      <c r="E15" s="21"/>
      <c r="F15" s="21"/>
      <c r="G15" s="58" t="s">
        <v>98</v>
      </c>
      <c r="H15" s="59" t="s">
        <v>67</v>
      </c>
      <c r="I15" s="62">
        <v>68.559262610388174</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412.79</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1968661.7716505446</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1.3129</v>
      </c>
      <c r="AT30" s="97">
        <v>6261500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8220723.3499999996</v>
      </c>
      <c r="AV39" s="116">
        <v>1.31</v>
      </c>
      <c r="AW39" s="91">
        <v>2.3361209964412812</v>
      </c>
    </row>
    <row r="40" spans="2:49" ht="14.5" customHeight="1" x14ac:dyDescent="0.3">
      <c r="B40" s="21"/>
      <c r="C40" s="63"/>
      <c r="D40" s="67" t="s">
        <v>109</v>
      </c>
      <c r="E40" s="164">
        <v>984.67499999999995</v>
      </c>
      <c r="F40" s="164">
        <v>1050.32</v>
      </c>
      <c r="G40" s="164">
        <v>1115.9649999999999</v>
      </c>
      <c r="H40" s="164">
        <v>1181.6100000000001</v>
      </c>
      <c r="I40" s="164">
        <v>1247.2550000000001</v>
      </c>
      <c r="J40" s="165">
        <v>1312.8999999999999</v>
      </c>
      <c r="K40" s="164">
        <v>1378.5449999999998</v>
      </c>
      <c r="L40" s="164">
        <v>1444.1899999999998</v>
      </c>
      <c r="M40" s="164">
        <v>1509.835</v>
      </c>
      <c r="N40" s="164">
        <v>1575.48</v>
      </c>
      <c r="O40" s="164">
        <v>1641.125</v>
      </c>
      <c r="AT40" s="24" t="s">
        <v>62</v>
      </c>
      <c r="AU40" s="115">
        <v>2584656.04</v>
      </c>
      <c r="AV40" s="116">
        <v>0.41</v>
      </c>
      <c r="AW40" s="91">
        <v>1.861758087912319</v>
      </c>
    </row>
    <row r="41" spans="2:49" x14ac:dyDescent="0.3">
      <c r="B41" s="21"/>
      <c r="C41" s="68">
        <v>-0.2</v>
      </c>
      <c r="D41" s="69">
        <v>3640436.1</v>
      </c>
      <c r="E41" s="70">
        <v>0.27896485747937555</v>
      </c>
      <c r="F41" s="70">
        <v>0.32402955388691451</v>
      </c>
      <c r="G41" s="70">
        <v>0.36379252130533135</v>
      </c>
      <c r="H41" s="70">
        <v>0.39913738123281306</v>
      </c>
      <c r="I41" s="70">
        <v>0.43076172958898074</v>
      </c>
      <c r="J41" s="70">
        <v>0.45922364310953168</v>
      </c>
      <c r="K41" s="70">
        <v>0.48497489819955392</v>
      </c>
      <c r="L41" s="70">
        <v>0.5083851300995742</v>
      </c>
      <c r="M41" s="70">
        <v>0.52975968966046227</v>
      </c>
      <c r="N41" s="70">
        <v>0.54935303592460982</v>
      </c>
      <c r="O41" s="70">
        <v>0.56737891448762534</v>
      </c>
      <c r="AT41" s="24" t="s">
        <v>61</v>
      </c>
      <c r="AU41" s="115">
        <v>5636067.3099999996</v>
      </c>
      <c r="AV41" s="116"/>
      <c r="AW41" s="91">
        <v>0.68559262610388172</v>
      </c>
    </row>
    <row r="42" spans="2:49" x14ac:dyDescent="0.3">
      <c r="B42" s="21"/>
      <c r="C42" s="68">
        <v>-0.15</v>
      </c>
      <c r="D42" s="69">
        <v>4550545.125</v>
      </c>
      <c r="E42" s="70">
        <v>0.42317188598350042</v>
      </c>
      <c r="F42" s="70">
        <v>0.45922364310953168</v>
      </c>
      <c r="G42" s="70">
        <v>0.49103401704426503</v>
      </c>
      <c r="H42" s="70">
        <v>0.5193099049862504</v>
      </c>
      <c r="I42" s="70">
        <v>0.54460938367118461</v>
      </c>
      <c r="J42" s="70">
        <v>0.56737891448762534</v>
      </c>
      <c r="K42" s="70">
        <v>0.58797991855964316</v>
      </c>
      <c r="L42" s="70">
        <v>0.60670810407965936</v>
      </c>
      <c r="M42" s="70">
        <v>0.62380775172836989</v>
      </c>
      <c r="N42" s="70">
        <v>0.63948242873968775</v>
      </c>
      <c r="O42" s="70">
        <v>0.65390313159010027</v>
      </c>
    </row>
    <row r="43" spans="2:49" x14ac:dyDescent="0.3">
      <c r="B43" s="21"/>
      <c r="C43" s="68">
        <v>-0.1</v>
      </c>
      <c r="D43" s="69">
        <v>5353582.5</v>
      </c>
      <c r="E43" s="70">
        <v>0.50969610308597535</v>
      </c>
      <c r="F43" s="70">
        <v>0.5403400966431019</v>
      </c>
      <c r="G43" s="70">
        <v>0.56737891448762534</v>
      </c>
      <c r="H43" s="70">
        <v>0.59141341923831281</v>
      </c>
      <c r="I43" s="70">
        <v>0.61291797612050691</v>
      </c>
      <c r="J43" s="70">
        <v>0.63227207731448154</v>
      </c>
      <c r="K43" s="70">
        <v>0.64978293077569671</v>
      </c>
      <c r="L43" s="70">
        <v>0.66570188846771039</v>
      </c>
      <c r="M43" s="70">
        <v>0.68023658896911443</v>
      </c>
      <c r="N43" s="70">
        <v>0.69356006442873464</v>
      </c>
      <c r="O43" s="70">
        <v>0.70581766185158523</v>
      </c>
      <c r="AU43" s="24">
        <v>6721219.3300000001</v>
      </c>
    </row>
    <row r="44" spans="2:49" x14ac:dyDescent="0.3">
      <c r="B44" s="21"/>
      <c r="C44" s="68">
        <v>-0.05</v>
      </c>
      <c r="D44" s="69">
        <v>5948425</v>
      </c>
      <c r="E44" s="70">
        <v>0.55872649277737785</v>
      </c>
      <c r="F44" s="70">
        <v>0.58630608697879172</v>
      </c>
      <c r="G44" s="70">
        <v>0.6106410230388627</v>
      </c>
      <c r="H44" s="70">
        <v>0.63227207731448154</v>
      </c>
      <c r="I44" s="70">
        <v>0.65162617850845617</v>
      </c>
      <c r="J44" s="70">
        <v>0.66904486958303344</v>
      </c>
      <c r="K44" s="70">
        <v>0.68480463769812705</v>
      </c>
      <c r="L44" s="70">
        <v>0.69913169962093946</v>
      </c>
      <c r="M44" s="70">
        <v>0.71221293007220288</v>
      </c>
      <c r="N44" s="70">
        <v>0.72420405798586118</v>
      </c>
      <c r="O44" s="70">
        <v>0.73523589566642666</v>
      </c>
      <c r="AU44" s="24">
        <v>3942737.352</v>
      </c>
    </row>
    <row r="45" spans="2:49" x14ac:dyDescent="0.3">
      <c r="B45" s="21"/>
      <c r="C45" s="65" t="s">
        <v>107</v>
      </c>
      <c r="D45" s="71">
        <v>6261500</v>
      </c>
      <c r="E45" s="70">
        <v>0.58079016813850892</v>
      </c>
      <c r="F45" s="70">
        <v>0.60699078262985218</v>
      </c>
      <c r="G45" s="70">
        <v>0.63010897188691961</v>
      </c>
      <c r="H45" s="70">
        <v>0.65065847344875749</v>
      </c>
      <c r="I45" s="70">
        <v>0.66904486958303344</v>
      </c>
      <c r="J45" s="70">
        <v>0.68559262610388172</v>
      </c>
      <c r="K45" s="70">
        <v>0.70056440581322066</v>
      </c>
      <c r="L45" s="70">
        <v>0.71417511463989247</v>
      </c>
      <c r="M45" s="70">
        <v>0.7266022835685928</v>
      </c>
      <c r="N45" s="70">
        <v>0.73799385508656812</v>
      </c>
      <c r="O45" s="70">
        <v>0.7484741008831054</v>
      </c>
    </row>
    <row r="46" spans="2:49" ht="14.5" customHeight="1" x14ac:dyDescent="0.3">
      <c r="B46" s="21"/>
      <c r="C46" s="68">
        <v>0.05</v>
      </c>
      <c r="D46" s="69">
        <v>6574575</v>
      </c>
      <c r="E46" s="70">
        <v>0.60075254108429421</v>
      </c>
      <c r="F46" s="70">
        <v>0.62570550726652585</v>
      </c>
      <c r="G46" s="70">
        <v>0.64772283036849487</v>
      </c>
      <c r="H46" s="70">
        <v>0.66729378423691188</v>
      </c>
      <c r="I46" s="70">
        <v>0.68480463769812705</v>
      </c>
      <c r="J46" s="70">
        <v>0.70056440581322066</v>
      </c>
      <c r="K46" s="70">
        <v>0.71482324363163874</v>
      </c>
      <c r="L46" s="70">
        <v>0.72778582346656429</v>
      </c>
      <c r="M46" s="70">
        <v>0.73962122244627881</v>
      </c>
      <c r="N46" s="70">
        <v>0.75047033817768394</v>
      </c>
      <c r="O46" s="70">
        <v>0.76045152465057653</v>
      </c>
    </row>
    <row r="47" spans="2:49" x14ac:dyDescent="0.3">
      <c r="B47" s="21"/>
      <c r="C47" s="68">
        <v>0.1</v>
      </c>
      <c r="D47" s="69">
        <v>7232032.5</v>
      </c>
      <c r="E47" s="70">
        <v>0.63704776462208568</v>
      </c>
      <c r="F47" s="70">
        <v>0.65973227933320533</v>
      </c>
      <c r="G47" s="70">
        <v>0.67974802760772257</v>
      </c>
      <c r="H47" s="70">
        <v>0.69753980385173808</v>
      </c>
      <c r="I47" s="70">
        <v>0.71345876154375187</v>
      </c>
      <c r="J47" s="70">
        <v>0.72778582346656429</v>
      </c>
      <c r="K47" s="70">
        <v>0.74074840330148972</v>
      </c>
      <c r="L47" s="70">
        <v>0.75253256678778568</v>
      </c>
      <c r="M47" s="70">
        <v>0.76329202040570809</v>
      </c>
      <c r="N47" s="70">
        <v>0.77315485288880348</v>
      </c>
      <c r="O47" s="70">
        <v>0.78222865877325143</v>
      </c>
    </row>
    <row r="48" spans="2:49" x14ac:dyDescent="0.3">
      <c r="B48" s="21"/>
      <c r="C48" s="68">
        <v>0.15</v>
      </c>
      <c r="D48" s="69">
        <v>8316837.375</v>
      </c>
      <c r="E48" s="70">
        <v>0.68438936054094401</v>
      </c>
      <c r="F48" s="70">
        <v>0.70411502550713501</v>
      </c>
      <c r="G48" s="70">
        <v>0.72152002400671533</v>
      </c>
      <c r="H48" s="70">
        <v>0.73699113378412007</v>
      </c>
      <c r="I48" s="70">
        <v>0.75083370569021901</v>
      </c>
      <c r="J48" s="70">
        <v>0.76329202040570809</v>
      </c>
      <c r="K48" s="70">
        <v>0.77456382895781706</v>
      </c>
      <c r="L48" s="70">
        <v>0.78481092764155269</v>
      </c>
      <c r="M48" s="70">
        <v>0.79416697426583316</v>
      </c>
      <c r="N48" s="70">
        <v>0.80274335033809008</v>
      </c>
      <c r="O48" s="70">
        <v>0.81063361632456654</v>
      </c>
    </row>
    <row r="49" spans="2:57" ht="14.5" thickBot="1" x14ac:dyDescent="0.35">
      <c r="B49" s="21"/>
      <c r="C49" s="68">
        <v>0.2</v>
      </c>
      <c r="D49" s="72">
        <v>9980204.8499999996</v>
      </c>
      <c r="E49" s="70">
        <v>0.73699113378412007</v>
      </c>
      <c r="F49" s="70">
        <v>0.75342918792261249</v>
      </c>
      <c r="G49" s="70">
        <v>0.76793335333892954</v>
      </c>
      <c r="H49" s="70">
        <v>0.78082594482009993</v>
      </c>
      <c r="I49" s="70">
        <v>0.79236142140851573</v>
      </c>
      <c r="J49" s="70">
        <v>0.80274335033808997</v>
      </c>
      <c r="K49" s="70">
        <v>0.81213652413151427</v>
      </c>
      <c r="L49" s="70">
        <v>0.82067577303462724</v>
      </c>
      <c r="M49" s="70">
        <v>0.82847247855486095</v>
      </c>
      <c r="N49" s="70">
        <v>0.83561945861507503</v>
      </c>
      <c r="O49" s="70">
        <v>0.84219468027047195</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6261500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221.72</v>
      </c>
      <c r="BA66" s="24" t="s">
        <v>65</v>
      </c>
      <c r="BB66" s="24"/>
      <c r="BC66" s="24"/>
      <c r="BD66" s="24"/>
      <c r="BE66" s="24"/>
    </row>
    <row r="67" spans="41:57" s="21" customFormat="1" x14ac:dyDescent="0.3">
      <c r="AO67" s="24"/>
      <c r="AP67" s="24"/>
      <c r="AQ67" s="24"/>
      <c r="AR67" s="24"/>
      <c r="AS67" s="24" t="s">
        <v>11</v>
      </c>
      <c r="AT67" s="115">
        <v>3518963</v>
      </c>
      <c r="AU67" s="116">
        <v>0.56000000000000005</v>
      </c>
      <c r="AV67" s="91">
        <v>1</v>
      </c>
      <c r="AW67" s="24"/>
      <c r="AX67" s="24" t="s">
        <v>64</v>
      </c>
      <c r="AY67" s="24"/>
      <c r="AZ67" s="88">
        <v>2470262.9893238433</v>
      </c>
      <c r="BA67" s="24" t="s">
        <v>63</v>
      </c>
      <c r="BB67" s="24"/>
      <c r="BC67" s="24"/>
      <c r="BD67" s="24"/>
      <c r="BE67" s="24"/>
    </row>
    <row r="68" spans="41:57" s="21" customFormat="1" x14ac:dyDescent="0.3">
      <c r="AO68" s="24"/>
      <c r="AP68" s="24"/>
      <c r="AQ68" s="24"/>
      <c r="AR68" s="24"/>
      <c r="AS68" s="24" t="s">
        <v>62</v>
      </c>
      <c r="AT68" s="115">
        <v>1388287.8</v>
      </c>
      <c r="AU68" s="116">
        <v>0.22</v>
      </c>
      <c r="AV68" s="91">
        <v>0.39451616854169824</v>
      </c>
      <c r="AW68" s="24"/>
      <c r="AX68" s="24"/>
      <c r="AY68" s="24"/>
      <c r="AZ68" s="24"/>
      <c r="BA68" s="24"/>
      <c r="BB68" s="24"/>
      <c r="BC68" s="24"/>
      <c r="BD68" s="24"/>
      <c r="BE68" s="24"/>
    </row>
    <row r="69" spans="41:57" s="21" customFormat="1" x14ac:dyDescent="0.3">
      <c r="AO69" s="24"/>
      <c r="AP69" s="24"/>
      <c r="AQ69" s="24"/>
      <c r="AR69" s="24"/>
      <c r="AS69" s="24" t="s">
        <v>61</v>
      </c>
      <c r="AT69" s="115">
        <v>2130675.2000000002</v>
      </c>
      <c r="AU69" s="116"/>
      <c r="AV69" s="91">
        <v>0.60548383145830187</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0.56200000000000006</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0.42150000000000004</v>
      </c>
      <c r="AU86" s="100">
        <v>0.44960000000000006</v>
      </c>
      <c r="AV86" s="100">
        <v>0.47770000000000007</v>
      </c>
      <c r="AW86" s="100">
        <v>0.50580000000000003</v>
      </c>
      <c r="AX86" s="100">
        <v>0.53390000000000004</v>
      </c>
      <c r="AY86" s="101">
        <v>0.56200000000000006</v>
      </c>
      <c r="AZ86" s="100">
        <v>0.59010000000000007</v>
      </c>
      <c r="BA86" s="100">
        <v>0.61820000000000008</v>
      </c>
      <c r="BB86" s="100">
        <v>0.6463000000000001</v>
      </c>
      <c r="BC86" s="100">
        <v>0.67440000000000011</v>
      </c>
      <c r="BD86" s="100">
        <v>0.70250000000000012</v>
      </c>
      <c r="BE86" s="24"/>
    </row>
    <row r="87" spans="41:57" s="21" customFormat="1" x14ac:dyDescent="0.3">
      <c r="AO87" s="24"/>
      <c r="AP87" s="24"/>
      <c r="AQ87" s="24"/>
      <c r="AR87" s="24">
        <v>-0.2</v>
      </c>
      <c r="AS87" s="100">
        <v>3640436.1</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4550545.125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5353582.5</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5948425</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6261500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6574575</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7232032.5</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8316837.375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9980204.8499999996</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2023-07-07T13:45:06Z</dcterms:modified>
</cp:coreProperties>
</file>