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2020\"/>
    </mc:Choice>
  </mc:AlternateContent>
  <xr:revisionPtr revIDLastSave="0" documentId="8_{04FEF6B3-4D5A-4E5E-9BAF-F29F92F1FC42}" xr6:coauthVersionLast="47" xr6:coauthVersionMax="47" xr10:uidLastSave="{00000000-0000-0000-0000-000000000000}"/>
  <bookViews>
    <workbookView xWindow="-110" yWindow="-110" windowWidth="19420" windowHeight="104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<sst xmlns="http://schemas.openxmlformats.org/spreadsheetml/2006/main" count="490" uniqueCount="152">
  <si>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</si>
  <si>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</si>
  <si>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</si>
  <si>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</si>
  <si>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</si>
  <si>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</si>
  <si>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</si>
  <si>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</si>
  <si>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</si>
  <si>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</si>
  <si>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</si>
  <si>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</si>
  <si>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</si>
  <si>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</si>
  <si>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</si>
  <si>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</si>
  <si>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</si>
  <si>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</si>
  <si>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</si>
  <si>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</si>
  <si>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</si>
  <si>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</si>
  <si>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</si>
  <si>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</si>
  <si>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</si>
  <si>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</si>
  <si>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</si>
  <si>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</si>
  <si>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</si>
  <si>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</si>
  <si>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</si>
  <si>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</si>
  <si>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</si>
  <si>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</si>
  <si>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</si>
  <si>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</si>
  <si>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</si>
  <si>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</si>
  <si>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</si>
  <si>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</si>
  <si>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</si>
  <si>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</si>
  <si>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</si>
  <si>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</si>
  <si>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</si>
  <si>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</si>
  <si>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</si>
  <si>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</si>
  <si>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</si>
  <si>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</si>
  <si>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</si>
  <si>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</si>
  <si>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</si>
  <si>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</si>
  <si>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</si>
  <si>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</si>
  <si>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</si>
  <si>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</si>
  <si>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</si>
  <si>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</si>
  <si>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</si>
  <si>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</si>
  <si>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</si>
  <si>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</si>
  <si>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</si>
  <si>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</si>
  <si>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</si>
  <si>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</si>
  <si>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</si>
  <si>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</si>
  <si>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</si>
  <si>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</si>
  <si>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</si>
  <si>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</si>
  <si>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</si>
  <si>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</si>
  <si>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</si>
  <si>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</si>
  <si>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</si>
  <si>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</si>
  <si>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</si>
  <si>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</si>
  <si>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</si>
  <si>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</si>
  <si>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</si>
  <si>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</si>
  <si>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</si>
  <si>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</si>
  <si>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</si>
  <si>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</si>
  <si>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</si>
  <si>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</si>
  <si>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</si>
  <si>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</si>
  <si>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</si>
  <si>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</si>
  <si>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</si>
  <si>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</si>
  <si>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</si>
  <si>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</si>
  <si>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</si>
  <si>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</si>
  <si>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</si>
  <si>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</si>
  <si>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</si>
  <si>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</si>
  <si>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</si>
  <si>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</si>
  <si>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</si>
  <si>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</si>
  <si>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</si>
  <si>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</si>
  <si>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</si>
  <si>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</si>
  <si>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</si>
  <si>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</si>
  <si>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</si>
  <si>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</si>
  <si>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</si>
  <si>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Café Castillo Caldas</t>
  </si>
  <si>
    <t>Caldas</t>
  </si>
  <si>
    <t>2023 Q1</t>
  </si>
  <si>
    <t>2019 Q4</t>
  </si>
  <si>
    <t>El presente documento corresponde a una actualización del documento PDF de la AgroGuía correspondiente a Café Castillo Caldas publicada en la página web, y consta de las siguientes partes:</t>
  </si>
  <si>
    <t>- Flujo anualizado de los ingresos (precio y rendimiento) y los costos de producción para una hectárea de
Café Castillo Caldas  discriminados por mano de obra e insumos. Se incluye además la utilidad del ejercicio
(ingresos – costos) para todo el ciclo de producción. El flujo se encuentra actualizado a 2023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</si>
  <si>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Café Castillo Caldas. La participación se encuentra actualizada al 2023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</si>
  <si>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</si>
  <si>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</si>
  <si>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</si>
  <si>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</si>
  <si>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Café Castillo Caldas. La participación se encuentra actualizada al 2023 Q1.</t>
  </si>
  <si>
    <t>Sub Total Ingresos [(CxG)]</t>
  </si>
  <si>
    <t>Nota: en caso de utilizar esta información para el desarrollo de otras publicaciones, por favor citar FINAGRO, "Agro Guía - Marcos de Referencia Agroeconómicos"</t>
  </si>
  <si>
    <t>Los costos totales del ciclo para esta actualización (2023 Q1) equivalen a $138,7 millones, en comparación con los costos del marco original que ascienden a $75,8 millones, (mes de publicación del marco: octubre - 2019).
La rentabilidad actualizada (2023 Q1) subió frente a la rentabilidad de la primera AgroGuía, pasando del 12,3% al 31,9%. Mientras que el crecimiento de los costos fue del 182,9%, el crecimiento de los ingresos fue del 235,4%.</t>
  </si>
  <si>
    <t>En cuanto a los costos de mano de obra de la AgroGuía actualizada, se destaca la participación de cosecha y beneficio seguido de control arvenses, que representan el 75% y el 12% del costo total, respectivamente. En cuanto a los costos de insumos, se destaca la participación de fertilización seguido de instalación, que representan el 77% y el 14% del costo total, respectivamente.</t>
  </si>
  <si>
    <t>subió</t>
  </si>
  <si>
    <t>A continuación, se presenta la desagregación de los costos de mano de obra e insumos según las diferentes actividades vinculadas a la producción de Café Castillo Caldas</t>
  </si>
  <si>
    <t>En cuanto a los costos de mano de obra, se destaca la participación de cosecha y beneficio segido por control arvenses que representan el 75% y el 12% del costo total, respectivamente. En cuanto a los costos de insumos, se destaca la participación de fertilización segido por instalación que representan el 78% y el 10% del costo total, respectivamente.</t>
  </si>
  <si>
    <t>En cuanto a los costos de mano de obra, se destaca la participación de cosecha y beneficio segido por control arvenses que representan el 75% y el 12% del costo total, respectivamente. En cuanto a los costos de insumos, se destaca la participación de fertilización segido por instalación que representan el 77% y el 14% del costo total, respectivamente.</t>
  </si>
  <si>
    <t>En cuanto a los costos de mano de obra, se destaca la participación de cosecha y beneficio segido por control arvenses que representan el 75% y el 12% del costo total, respectivamente.</t>
  </si>
  <si>
    <t>En cuanto a los costos de insumos, se destaca la participación de fertilización segido por instalación que representan el 77% y el 14% del costo total, respectivamente.</t>
  </si>
  <si>
    <t>En cuanto a los costos de insumos, se destaca la participación de fertilización segido por instalación que representan el 78% y el 10% del costo total, respectivamente.</t>
  </si>
  <si>
    <t>En cuanto a los costos de mano de obra, se destaca la participación de cosecha y beneficio segido por control arvenses que representan el 75% y el 12% del costo total, respectivamente.En cuanto a los costos de insumos, se destaca la participación de fertilización segido por instalación que representan el 78% y el 10% del costo total, respectivamente.</t>
  </si>
  <si>
    <t>De acuerdo con el comportamiento histórico del sistema productivo, se efectuó un análisis de sensibilidad del margen de utilidad obtenido en la producción de Café Castillo Caldas, frente a diferentes escenarios de variación de precios de venta en finca y rendimientos probables (kg/ha).</t>
  </si>
  <si>
    <t>Con un precio ponderado de COP $ 15.538/kg y con un rendimiento por hectárea de 13.107 kg por ciclo; el margen de utilidad obtenido en la producción de café es del 32%.</t>
  </si>
  <si>
    <t>El precio mínimo ponderado para cubrir los costos de producción, con un rendimiento de 13.107 kg para todo el ciclo de producción, es COP $ 10.584/kg.</t>
  </si>
  <si>
    <t>El rendimiento mínimo por ha/ciclo para cubrir los costos de producción, con un precio ponderado de COP $ 15.538, es de 8.928 kg/ha para todo el ciclo.</t>
  </si>
  <si>
    <t>El siguiente cuadro presenta diferentes escenarios de rentabilidad para el sistema productivo de Café Castillo Caldas, con respecto a diferentes niveles de productividad (kg./ha.) y precios ($/kg.).</t>
  </si>
  <si>
    <t>De acuerdo con el comportamiento histórico del sistema productivo, se efectuó un análisis de sensibilidad del margen de utilidad obtenido en la producción de Café Castillo Caldas, frente a diferentes escenarios de variación de precios de venta en finca y rendimientos probables (t/ha)</t>
  </si>
  <si>
    <t>Con un precio ponderado de COP $$ 6.600/kg y con un rendimiento por hectárea de 13.107 kg por ciclo; el margen de utilidad obtenido en la producción de café es del 12%.</t>
  </si>
  <si>
    <t>El precio mínimo ponderado para cubrir los costos de producción, con un rendimiento de 13.107 kg para todo el ciclo de producción, es COP $ 5.785/kg.</t>
  </si>
  <si>
    <t>El rendimiento mínimo por ha/ciclo para cubrir los costos de producción, con un precio ponderado de COP $ 6.600, es de 11.489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</si>
</sst>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Q1</c:v>
                </c:pt>
              </c:strCache>
            </c:strRef>
          </c:cat>
          <c:val>
            <c:numRef>
              <c:f>'Análisis Comparativo y Part.'!$AQ$41:$AQ$42</c:f>
              <c:numCache>
                <c:formatCode>_(* #.##0_);_(* \(#.##0\);_(* "-"_);_(@_)</c:formatCode>
                <c:ptCount val="2"/>
                <c:pt idx="0">
                  <c:v>75830400</c:v>
                </c:pt>
                <c:pt idx="1">
                  <c:v>138718965.69999999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Q1</c:v>
                </c:pt>
              </c:strCache>
            </c:strRef>
          </c:cat>
          <c:val>
            <c:numRef>
              <c:f>'Análisis Comparativo y Part.'!$AR$41:$AR$42</c:f>
              <c:numCache>
                <c:formatCode>_(* #.##0_);_(* \(#.##0\);_(* "-"_);_(@_)</c:formatCode>
                <c:ptCount val="2"/>
                <c:pt idx="0">
                  <c:v>52034000</c:v>
                </c:pt>
                <c:pt idx="1">
                  <c:v>79594782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Q1</c:v>
                </c:pt>
              </c:strCache>
            </c:strRef>
          </c:cat>
          <c:val>
            <c:numRef>
              <c:f>'Análisis Comparativo y Part.'!$AS$41:$AS$42</c:f>
              <c:numCache>
                <c:formatCode>_(* #.##0_);_(* \(#.##0\);_(* "-"_);_(@_)</c:formatCode>
                <c:ptCount val="2"/>
                <c:pt idx="0">
                  <c:v>23796400</c:v>
                </c:pt>
                <c:pt idx="1">
                  <c:v>59124183.700000003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872616</c:v>
                </c:pt>
                <c:pt idx="1">
                  <c:v>826104.7</c:v>
                </c:pt>
                <c:pt idx="2">
                  <c:v>1083744</c:v>
                </c:pt>
                <c:pt idx="3">
                  <c:v>45589672</c:v>
                </c:pt>
                <c:pt idx="4">
                  <c:v>8387550</c:v>
                </c:pt>
                <c:pt idx="5">
                  <c:v>252888</c:v>
                </c:pt>
                <c:pt idx="6">
                  <c:v>0</c:v>
                </c:pt>
                <c:pt idx="7">
                  <c:v>0</c:v>
                </c:pt>
                <c:pt idx="8">
                  <c:v>2111609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9790861</c:v>
                </c:pt>
                <c:pt idx="1">
                  <c:v>1626968</c:v>
                </c:pt>
                <c:pt idx="2">
                  <c:v>60071166</c:v>
                </c:pt>
                <c:pt idx="3">
                  <c:v>4067420</c:v>
                </c:pt>
                <c:pt idx="4">
                  <c:v>2643823</c:v>
                </c:pt>
                <c:pt idx="5">
                  <c:v>0</c:v>
                </c:pt>
                <c:pt idx="6">
                  <c:v>1394544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Q1</c:v>
                </c:pt>
              </c:strCache>
            </c:strRef>
          </c:cat>
          <c:val>
            <c:numRef>
              <c:f>'Análisis Comparativo y Part.'!$AW$41:$AW$42</c:f>
              <c:numCache>
                <c:formatCode>0%</c:formatCode>
                <c:ptCount val="2"/>
                <c:pt idx="0">
                  <c:v>0.68618918006498708</c:v>
                </c:pt>
                <c:pt idx="1">
                  <c:v>0.57378442521071948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Q1</c:v>
                </c:pt>
              </c:strCache>
            </c:strRef>
          </c:cat>
          <c:val>
            <c:numRef>
              <c:f>'Análisis Comparativo y Part.'!$AX$41:$AX$42</c:f>
              <c:numCache>
                <c:formatCode>0%</c:formatCode>
                <c:ptCount val="2"/>
                <c:pt idx="0">
                  <c:v>0.31381081993501286</c:v>
                </c:pt>
                <c:pt idx="1">
                  <c:v>0.42621557478928068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6403000</c:v>
                </c:pt>
                <c:pt idx="1">
                  <c:v>1064000</c:v>
                </c:pt>
                <c:pt idx="2">
                  <c:v>39266000</c:v>
                </c:pt>
                <c:pt idx="3">
                  <c:v>2660000</c:v>
                </c:pt>
                <c:pt idx="4">
                  <c:v>1729000</c:v>
                </c:pt>
                <c:pt idx="5">
                  <c:v>0</c:v>
                </c:pt>
                <c:pt idx="6">
                  <c:v>912000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360000</c:v>
                </c:pt>
                <c:pt idx="1">
                  <c:v>524200</c:v>
                </c:pt>
                <c:pt idx="2">
                  <c:v>848000</c:v>
                </c:pt>
                <c:pt idx="3">
                  <c:v>18457000</c:v>
                </c:pt>
                <c:pt idx="4">
                  <c:v>2485200</c:v>
                </c:pt>
                <c:pt idx="5">
                  <c:v>120000</c:v>
                </c:pt>
                <c:pt idx="6">
                  <c:v>0</c:v>
                </c:pt>
                <c:pt idx="7">
                  <c:v>0</c:v>
                </c:pt>
                <c:pt idx="8">
                  <c:v>1002000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9790861</c:v>
                </c:pt>
                <c:pt idx="1">
                  <c:v>1626968</c:v>
                </c:pt>
                <c:pt idx="2">
                  <c:v>60071166</c:v>
                </c:pt>
                <c:pt idx="3">
                  <c:v>4067420</c:v>
                </c:pt>
                <c:pt idx="4">
                  <c:v>2643823</c:v>
                </c:pt>
                <c:pt idx="5">
                  <c:v>0</c:v>
                </c:pt>
                <c:pt idx="6">
                  <c:v>1394544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872616</c:v>
                </c:pt>
                <c:pt idx="1">
                  <c:v>826104.7</c:v>
                </c:pt>
                <c:pt idx="2">
                  <c:v>1083744</c:v>
                </c:pt>
                <c:pt idx="3">
                  <c:v>45589672</c:v>
                </c:pt>
                <c:pt idx="4">
                  <c:v>8387550</c:v>
                </c:pt>
                <c:pt idx="5">
                  <c:v>252888</c:v>
                </c:pt>
                <c:pt idx="6">
                  <c:v>0</c:v>
                </c:pt>
                <c:pt idx="7">
                  <c:v>0</c:v>
                </c:pt>
                <c:pt idx="8">
                  <c:v>2111609</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Q1</c:v>
                </c:pt>
              </c:strCache>
            </c:strRef>
          </c:cat>
          <c:val>
            <c:numRef>
              <c:f>Tortas!$B$36:$B$37</c:f>
              <c:numCache>
                <c:formatCode>_(* #.##0_);_(* \(#.##0\);_(* "-"_);_(@_)</c:formatCode>
                <c:ptCount val="2"/>
                <c:pt idx="0">
                  <c:v>75830400</c:v>
                </c:pt>
                <c:pt idx="1">
                  <c:v>138718965.69999999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Q1</c:v>
                </c:pt>
              </c:strCache>
            </c:strRef>
          </c:cat>
          <c:val>
            <c:numRef>
              <c:f>Tortas!$C$36:$C$37</c:f>
              <c:numCache>
                <c:formatCode>_(* #.##0_);_(* \(#.##0\);_(* "-"_);_(@_)</c:formatCode>
                <c:ptCount val="2"/>
                <c:pt idx="0">
                  <c:v>52034000</c:v>
                </c:pt>
                <c:pt idx="1">
                  <c:v>79594782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Q1</c:v>
                </c:pt>
              </c:strCache>
            </c:strRef>
          </c:cat>
          <c:val>
            <c:numRef>
              <c:f>Tortas!$D$36:$D$37</c:f>
              <c:numCache>
                <c:formatCode>_(* #.##0_);_(* \(#.##0\);_(* "-"_);_(@_)</c:formatCode>
                <c:ptCount val="2"/>
                <c:pt idx="0">
                  <c:v>23796400</c:v>
                </c:pt>
                <c:pt idx="1">
                  <c:v>59124183.700000003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Q1</c:v>
                </c:pt>
              </c:strCache>
            </c:strRef>
          </c:cat>
          <c:val>
            <c:numRef>
              <c:f>Tortas!$H$36:$H$37</c:f>
              <c:numCache>
                <c:formatCode>0%</c:formatCode>
                <c:ptCount val="2"/>
                <c:pt idx="0">
                  <c:v>0.68618918006498708</c:v>
                </c:pt>
                <c:pt idx="1">
                  <c:v>0.57378442521071948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Q1</c:v>
                </c:pt>
              </c:strCache>
            </c:strRef>
          </c:cat>
          <c:val>
            <c:numRef>
              <c:f>Tortas!$I$36:$I$37</c:f>
              <c:numCache>
                <c:formatCode>0%</c:formatCode>
                <c:ptCount val="2"/>
                <c:pt idx="0">
                  <c:v>0.31381081993501286</c:v>
                </c:pt>
                <c:pt idx="1">
                  <c:v>0.42621557478928068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 sqref="A2"/>
    </sheetView>
  </sheetViews>
  <sheetFormatPr baseColWidth="10" defaultColWidth="10.81640625" defaultRowHeight="14" x14ac:dyDescent="0.3"/>
  <cols>
    <col min="1" max="1" width="42.54296875" style="21" customWidth="1"/>
    <col min="2" max="8" width="10.81640625" style="21"/>
    <col min="9" max="11" width="0" style="21" hidden="1" customWidth="1"/>
    <col min="12"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5868.71</v>
      </c>
      <c r="C7" s="27">
        <v>5718.73</v>
      </c>
      <c r="D7" s="27">
        <v>12466.95</v>
      </c>
      <c r="E7" s="27">
        <v>16015</v>
      </c>
      <c r="F7" s="27">
        <v>16015</v>
      </c>
      <c r="G7" s="27">
        <v>13322.54</v>
      </c>
      <c r="H7" s="27">
        <v>10187.85</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c r="AA7" s="27">
        <v>0</v>
      </c>
      <c r="AB7" s="27">
        <v>0</v>
      </c>
      <c r="AC7" s="27">
        <v>0</v>
      </c>
      <c r="AD7" s="27">
        <v>0</v>
      </c>
      <c r="AE7" s="27">
        <v>0</v>
      </c>
      <c r="AF7" s="27">
        <v>79594.78</v>
      </c>
      <c r="AG7" s="28">
        <v>0.57378442521071948</v>
      </c>
      <c r="AI7" s="5" t="s">
        <v>25</v>
      </c>
      <c r="AJ7" s="27">
        <v>5868.71</v>
      </c>
      <c r="AK7" s="27">
        <v>5718.73</v>
      </c>
      <c r="AL7" s="27">
        <v>12466.95</v>
      </c>
      <c r="AM7" s="27">
        <v>16015</v>
      </c>
      <c r="AN7" s="27">
        <v>79594.78</v>
      </c>
      <c r="AO7" s="28">
        <v>0.57378442521071948</v>
      </c>
    </row>
    <row r="8" spans="1:41" x14ac:dyDescent="0.3">
      <c r="A8" s="5" t="s">
        <v>24</v>
      </c>
      <c r="B8" s="27">
        <v>15938.9</v>
      </c>
      <c r="C8" s="27">
        <v>6895.16</v>
      </c>
      <c r="D8" s="27">
        <v>7242.81</v>
      </c>
      <c r="E8" s="27">
        <v>7396.25</v>
      </c>
      <c r="F8" s="27">
        <v>7382.54</v>
      </c>
      <c r="G8" s="27">
        <v>7183.9</v>
      </c>
      <c r="H8" s="27">
        <v>7084.63</v>
      </c>
      <c r="I8" s="27">
        <v>0</v>
      </c>
      <c r="J8" s="27">
        <v>0</v>
      </c>
      <c r="K8" s="27">
        <v>0</v>
      </c>
      <c r="L8" s="27">
        <v>0</v>
      </c>
      <c r="M8" s="27">
        <v>0</v>
      </c>
      <c r="N8" s="27">
        <v>0</v>
      </c>
      <c r="O8" s="27">
        <v>0</v>
      </c>
      <c r="P8" s="27">
        <v>0</v>
      </c>
      <c r="Q8" s="27">
        <v>0</v>
      </c>
      <c r="R8" s="27">
        <v>0</v>
      </c>
      <c r="S8" s="27">
        <v>0</v>
      </c>
      <c r="T8" s="27">
        <v>0</v>
      </c>
      <c r="U8" s="27">
        <v>0</v>
      </c>
      <c r="V8" s="27">
        <v>0</v>
      </c>
      <c r="W8" s="27">
        <v>0</v>
      </c>
      <c r="X8" s="27">
        <v>0</v>
      </c>
      <c r="Y8" s="27">
        <v>0</v>
      </c>
      <c r="Z8" s="27">
        <v>0</v>
      </c>
      <c r="AA8" s="27">
        <v>0</v>
      </c>
      <c r="AB8" s="27">
        <v>0</v>
      </c>
      <c r="AC8" s="27">
        <v>0</v>
      </c>
      <c r="AD8" s="27">
        <v>0</v>
      </c>
      <c r="AE8" s="27">
        <v>0</v>
      </c>
      <c r="AF8" s="27">
        <v>59124.18</v>
      </c>
      <c r="AG8" s="28">
        <v>0.42621557478928057</v>
      </c>
      <c r="AI8" s="5" t="s">
        <v>24</v>
      </c>
      <c r="AJ8" s="27">
        <v>15938.9</v>
      </c>
      <c r="AK8" s="27">
        <v>6895.16</v>
      </c>
      <c r="AL8" s="27">
        <v>7242.81</v>
      </c>
      <c r="AM8" s="27">
        <v>7396.25</v>
      </c>
      <c r="AN8" s="27">
        <v>59124.18</v>
      </c>
      <c r="AO8" s="28">
        <v>0.42621557478928057</v>
      </c>
    </row>
    <row r="9" spans="1:41" x14ac:dyDescent="0.3">
      <c r="A9" s="9" t="s">
        <v>23</v>
      </c>
      <c r="B9" s="27">
        <v>21807.61</v>
      </c>
      <c r="C9" s="27">
        <v>12613.9</v>
      </c>
      <c r="D9" s="27">
        <v>19709.759999999998</v>
      </c>
      <c r="E9" s="27">
        <v>23411.25</v>
      </c>
      <c r="F9" s="27">
        <v>23397.54</v>
      </c>
      <c r="G9" s="27">
        <v>20506.439999999999</v>
      </c>
      <c r="H9" s="27">
        <v>17272.47</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138718.97</v>
      </c>
      <c r="AG9" s="43">
        <v>1</v>
      </c>
      <c r="AI9" s="9" t="s">
        <v>23</v>
      </c>
      <c r="AJ9" s="27">
        <v>21807.61</v>
      </c>
      <c r="AK9" s="27">
        <v>12613.9</v>
      </c>
      <c r="AL9" s="27">
        <v>19709.759999999998</v>
      </c>
      <c r="AM9" s="27">
        <v>23411.25</v>
      </c>
      <c r="AN9" s="27">
        <v>138718.97</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0</v>
      </c>
      <c r="C11" s="29">
        <v>629</v>
      </c>
      <c r="D11" s="29">
        <v>2120</v>
      </c>
      <c r="E11" s="29">
        <v>3040</v>
      </c>
      <c r="F11" s="29">
        <v>3040</v>
      </c>
      <c r="G11" s="29">
        <v>2488</v>
      </c>
      <c r="H11" s="29">
        <v>1790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13107</v>
      </c>
      <c r="AG11" s="41"/>
      <c r="AI11" s="5" t="s">
        <v>21</v>
      </c>
      <c r="AJ11" s="29">
        <v>0</v>
      </c>
      <c r="AK11" s="29">
        <v>629</v>
      </c>
      <c r="AL11" s="29">
        <v>2120</v>
      </c>
      <c r="AM11" s="29">
        <v>3040</v>
      </c>
      <c r="AN11" s="29">
        <v>13107</v>
      </c>
      <c r="AO11" s="30"/>
    </row>
    <row r="12" spans="1:41" hidden="1" x14ac:dyDescent="0.3">
      <c r="A12" s="5" t="s">
        <v>20</v>
      </c>
      <c r="B12" s="29">
        <v>0</v>
      </c>
      <c r="C12" s="29">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0</v>
      </c>
      <c r="AG12" s="41"/>
      <c r="AI12" s="5" t="s">
        <v>20</v>
      </c>
      <c r="AJ12" s="29">
        <v>0</v>
      </c>
      <c r="AK12" s="29">
        <v>0</v>
      </c>
      <c r="AL12" s="29">
        <v>0</v>
      </c>
      <c r="AM12" s="29">
        <v>0</v>
      </c>
      <c r="AN12" s="29">
        <v>0</v>
      </c>
      <c r="AO12" s="31"/>
    </row>
    <row r="13" spans="1:41" hidden="1" x14ac:dyDescent="0.3">
      <c r="A13" s="5" t="s">
        <v>19</v>
      </c>
      <c r="B13" s="29">
        <v>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41"/>
      <c r="AI13" s="5" t="s">
        <v>19</v>
      </c>
      <c r="AJ13" s="29">
        <v>0</v>
      </c>
      <c r="AK13" s="29">
        <v>0</v>
      </c>
      <c r="AL13" s="29">
        <v>0</v>
      </c>
      <c r="AM13" s="29">
        <v>0</v>
      </c>
      <c r="AN13" s="29">
        <v>0</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63">
        <v>15538</v>
      </c>
      <c r="C15" s="163">
        <v>15538</v>
      </c>
      <c r="D15" s="163">
        <v>15538</v>
      </c>
      <c r="E15" s="163">
        <v>15538</v>
      </c>
      <c r="F15" s="163">
        <v>15538</v>
      </c>
      <c r="G15" s="163">
        <v>15538</v>
      </c>
      <c r="H15" s="163">
        <v>15538</v>
      </c>
      <c r="I15" s="163">
        <v>15538</v>
      </c>
      <c r="J15" s="163">
        <v>15538</v>
      </c>
      <c r="K15" s="163">
        <v>15538</v>
      </c>
      <c r="L15" s="163">
        <v>15538</v>
      </c>
      <c r="M15" s="163">
        <v>15538</v>
      </c>
      <c r="N15" s="163">
        <v>15538</v>
      </c>
      <c r="O15" s="163">
        <v>15538</v>
      </c>
      <c r="P15" s="163">
        <v>15538</v>
      </c>
      <c r="Q15" s="163">
        <v>15538</v>
      </c>
      <c r="R15" s="163">
        <v>15538</v>
      </c>
      <c r="S15" s="163">
        <v>15538</v>
      </c>
      <c r="T15" s="163">
        <v>15538</v>
      </c>
      <c r="U15" s="163">
        <v>15538</v>
      </c>
      <c r="V15" s="163">
        <v>15538</v>
      </c>
      <c r="W15" s="163">
        <v>15538</v>
      </c>
      <c r="X15" s="163">
        <v>15538</v>
      </c>
      <c r="Y15" s="163">
        <v>15538</v>
      </c>
      <c r="Z15" s="163">
        <v>15538</v>
      </c>
      <c r="AA15" s="163">
        <v>15538</v>
      </c>
      <c r="AB15" s="163">
        <v>15538</v>
      </c>
      <c r="AC15" s="163">
        <v>15538</v>
      </c>
      <c r="AD15" s="163">
        <v>15538</v>
      </c>
      <c r="AE15" s="163">
        <v>15538</v>
      </c>
      <c r="AF15" s="163">
        <v>15538</v>
      </c>
      <c r="AG15" s="41"/>
      <c r="AI15" s="5" t="s">
        <v>17</v>
      </c>
      <c r="AJ15" s="32">
        <v>15.54</v>
      </c>
      <c r="AK15" s="32">
        <v>15.54</v>
      </c>
      <c r="AL15" s="32">
        <v>15.54</v>
      </c>
      <c r="AM15" s="32">
        <v>15.54</v>
      </c>
      <c r="AN15" s="32">
        <v>15.54</v>
      </c>
      <c r="AO15" s="31"/>
    </row>
    <row r="16" spans="1:41" hidden="1" x14ac:dyDescent="0.3">
      <c r="A16" s="5" t="s">
        <v>16</v>
      </c>
      <c r="B16" s="163">
        <v>15538</v>
      </c>
      <c r="C16" s="163">
        <v>15538</v>
      </c>
      <c r="D16" s="163">
        <v>15538</v>
      </c>
      <c r="E16" s="163">
        <v>15538</v>
      </c>
      <c r="F16" s="163">
        <v>15538</v>
      </c>
      <c r="G16" s="163">
        <v>15538</v>
      </c>
      <c r="H16" s="163">
        <v>15538</v>
      </c>
      <c r="I16" s="163">
        <v>15538</v>
      </c>
      <c r="J16" s="163">
        <v>15538</v>
      </c>
      <c r="K16" s="163">
        <v>15538</v>
      </c>
      <c r="L16" s="163">
        <v>15538</v>
      </c>
      <c r="M16" s="163">
        <v>15538</v>
      </c>
      <c r="N16" s="163">
        <v>15538</v>
      </c>
      <c r="O16" s="163">
        <v>15538</v>
      </c>
      <c r="P16" s="163">
        <v>15538</v>
      </c>
      <c r="Q16" s="163">
        <v>15538</v>
      </c>
      <c r="R16" s="163">
        <v>15538</v>
      </c>
      <c r="S16" s="163">
        <v>15538</v>
      </c>
      <c r="T16" s="163">
        <v>15538</v>
      </c>
      <c r="U16" s="163">
        <v>15538</v>
      </c>
      <c r="V16" s="163">
        <v>15538</v>
      </c>
      <c r="W16" s="163">
        <v>15538</v>
      </c>
      <c r="X16" s="163">
        <v>15538</v>
      </c>
      <c r="Y16" s="163">
        <v>15538</v>
      </c>
      <c r="Z16" s="163">
        <v>15538</v>
      </c>
      <c r="AA16" s="163">
        <v>15538</v>
      </c>
      <c r="AB16" s="163">
        <v>15538</v>
      </c>
      <c r="AC16" s="163">
        <v>15538</v>
      </c>
      <c r="AD16" s="163">
        <v>15538</v>
      </c>
      <c r="AE16" s="163">
        <v>15538</v>
      </c>
      <c r="AF16" s="163">
        <v>15538</v>
      </c>
      <c r="AG16" s="41"/>
      <c r="AI16" s="5" t="s">
        <v>16</v>
      </c>
      <c r="AJ16" s="32">
        <v>15.54</v>
      </c>
      <c r="AK16" s="32">
        <v>15.54</v>
      </c>
      <c r="AL16" s="32">
        <v>15.54</v>
      </c>
      <c r="AM16" s="32">
        <v>15.54</v>
      </c>
      <c r="AN16" s="32">
        <v>15.54</v>
      </c>
      <c r="AO16" s="31"/>
    </row>
    <row r="17" spans="1:41" hidden="1" x14ac:dyDescent="0.3">
      <c r="A17" s="5" t="s">
        <v>15</v>
      </c>
      <c r="B17" s="163">
        <v>15538</v>
      </c>
      <c r="C17" s="163">
        <v>15538</v>
      </c>
      <c r="D17" s="163">
        <v>15538</v>
      </c>
      <c r="E17" s="163">
        <v>15538</v>
      </c>
      <c r="F17" s="163">
        <v>15538</v>
      </c>
      <c r="G17" s="163">
        <v>15538</v>
      </c>
      <c r="H17" s="163">
        <v>15538</v>
      </c>
      <c r="I17" s="163">
        <v>15538</v>
      </c>
      <c r="J17" s="163">
        <v>15538</v>
      </c>
      <c r="K17" s="163">
        <v>15538</v>
      </c>
      <c r="L17" s="163">
        <v>15538</v>
      </c>
      <c r="M17" s="163">
        <v>15538</v>
      </c>
      <c r="N17" s="163">
        <v>15538</v>
      </c>
      <c r="O17" s="163">
        <v>15538</v>
      </c>
      <c r="P17" s="163">
        <v>15538</v>
      </c>
      <c r="Q17" s="163">
        <v>15538</v>
      </c>
      <c r="R17" s="163">
        <v>15538</v>
      </c>
      <c r="S17" s="163">
        <v>15538</v>
      </c>
      <c r="T17" s="163">
        <v>15538</v>
      </c>
      <c r="U17" s="163">
        <v>15538</v>
      </c>
      <c r="V17" s="163">
        <v>15538</v>
      </c>
      <c r="W17" s="163">
        <v>15538</v>
      </c>
      <c r="X17" s="163">
        <v>15538</v>
      </c>
      <c r="Y17" s="163">
        <v>15538</v>
      </c>
      <c r="Z17" s="163">
        <v>15538</v>
      </c>
      <c r="AA17" s="163">
        <v>15538</v>
      </c>
      <c r="AB17" s="163">
        <v>15538</v>
      </c>
      <c r="AC17" s="163">
        <v>15538</v>
      </c>
      <c r="AD17" s="163">
        <v>15538</v>
      </c>
      <c r="AE17" s="163">
        <v>15538</v>
      </c>
      <c r="AF17" s="163">
        <v>15538</v>
      </c>
      <c r="AG17" s="41"/>
      <c r="AI17" s="5" t="s">
        <v>15</v>
      </c>
      <c r="AJ17" s="32">
        <v>15.54</v>
      </c>
      <c r="AK17" s="32">
        <v>15.54</v>
      </c>
      <c r="AL17" s="32">
        <v>15.54</v>
      </c>
      <c r="AM17" s="32">
        <v>15.54</v>
      </c>
      <c r="AN17" s="32">
        <v>15.54</v>
      </c>
      <c r="AO17" s="31"/>
    </row>
    <row r="18" spans="1:41" hidden="1" x14ac:dyDescent="0.3">
      <c r="A18" s="5" t="s">
        <v>14</v>
      </c>
      <c r="B18" s="163">
        <v>15538</v>
      </c>
      <c r="C18" s="163">
        <v>15538</v>
      </c>
      <c r="D18" s="163">
        <v>15538</v>
      </c>
      <c r="E18" s="163">
        <v>15538</v>
      </c>
      <c r="F18" s="163">
        <v>15538</v>
      </c>
      <c r="G18" s="163">
        <v>15538</v>
      </c>
      <c r="H18" s="163">
        <v>15538</v>
      </c>
      <c r="I18" s="163">
        <v>15538</v>
      </c>
      <c r="J18" s="163">
        <v>15538</v>
      </c>
      <c r="K18" s="163">
        <v>15538</v>
      </c>
      <c r="L18" s="163">
        <v>15538</v>
      </c>
      <c r="M18" s="163">
        <v>15538</v>
      </c>
      <c r="N18" s="163">
        <v>15538</v>
      </c>
      <c r="O18" s="163">
        <v>15538</v>
      </c>
      <c r="P18" s="163">
        <v>15538</v>
      </c>
      <c r="Q18" s="163">
        <v>15538</v>
      </c>
      <c r="R18" s="163">
        <v>15538</v>
      </c>
      <c r="S18" s="163">
        <v>15538</v>
      </c>
      <c r="T18" s="163">
        <v>15538</v>
      </c>
      <c r="U18" s="163">
        <v>15538</v>
      </c>
      <c r="V18" s="163">
        <v>15538</v>
      </c>
      <c r="W18" s="163">
        <v>15538</v>
      </c>
      <c r="X18" s="163">
        <v>15538</v>
      </c>
      <c r="Y18" s="163">
        <v>15538</v>
      </c>
      <c r="Z18" s="163">
        <v>15538</v>
      </c>
      <c r="AA18" s="163">
        <v>15538</v>
      </c>
      <c r="AB18" s="163">
        <v>15538</v>
      </c>
      <c r="AC18" s="163">
        <v>15538</v>
      </c>
      <c r="AD18" s="163">
        <v>15538</v>
      </c>
      <c r="AE18" s="163">
        <v>15538</v>
      </c>
      <c r="AF18" s="163">
        <v>15538</v>
      </c>
      <c r="AG18" s="41"/>
      <c r="AI18" s="5" t="s">
        <v>14</v>
      </c>
      <c r="AJ18" s="32">
        <v>15.54</v>
      </c>
      <c r="AK18" s="32">
        <v>15.54</v>
      </c>
      <c r="AL18" s="32">
        <v>15.54</v>
      </c>
      <c r="AM18" s="32">
        <v>15.54</v>
      </c>
      <c r="AN18" s="32">
        <v>15.54</v>
      </c>
      <c r="AO18" s="31"/>
    </row>
    <row r="19" spans="1:41" x14ac:dyDescent="0.3">
      <c r="A19" s="4" t="s">
        <v>131</v>
      </c>
      <c r="B19" s="27">
        <v>0</v>
      </c>
      <c r="C19" s="27">
        <v>9773.4</v>
      </c>
      <c r="D19" s="27">
        <v>32940.559999999998</v>
      </c>
      <c r="E19" s="27">
        <v>47235.519999999997</v>
      </c>
      <c r="F19" s="27">
        <v>47235.519999999997</v>
      </c>
      <c r="G19" s="27">
        <v>38658.54</v>
      </c>
      <c r="H19" s="27">
        <v>27813.02</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203656.57</v>
      </c>
      <c r="AG19" s="41"/>
      <c r="AI19" s="4" t="s">
        <v>131</v>
      </c>
      <c r="AJ19" s="27">
        <v>0</v>
      </c>
      <c r="AK19" s="27">
        <v>9773.4</v>
      </c>
      <c r="AL19" s="27">
        <v>32940.559999999998</v>
      </c>
      <c r="AM19" s="27">
        <v>47235.519999999997</v>
      </c>
      <c r="AN19" s="27">
        <v>203656.57</v>
      </c>
      <c r="AO19" s="31"/>
    </row>
    <row r="20" spans="1:41" x14ac:dyDescent="0.3">
      <c r="A20" s="3" t="s">
        <v>12</v>
      </c>
      <c r="B20" s="33">
        <v>-21807.61</v>
      </c>
      <c r="C20" s="33">
        <v>-2840.49</v>
      </c>
      <c r="D20" s="33">
        <v>13230.8</v>
      </c>
      <c r="E20" s="33">
        <v>23824.27</v>
      </c>
      <c r="F20" s="33">
        <v>23837.98</v>
      </c>
      <c r="G20" s="33">
        <v>18152.099999999999</v>
      </c>
      <c r="H20" s="33">
        <v>10540.55</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64937.599999999999</v>
      </c>
      <c r="AG20" s="44"/>
      <c r="AI20" s="3" t="s">
        <v>12</v>
      </c>
      <c r="AJ20" s="33">
        <v>-21807.61</v>
      </c>
      <c r="AK20" s="33">
        <v>-2840.49</v>
      </c>
      <c r="AL20" s="33">
        <v>13230.8</v>
      </c>
      <c r="AM20" s="33">
        <v>23824.27</v>
      </c>
      <c r="AN20" s="33">
        <v>64937.599999999999</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132</v>
      </c>
      <c r="D24" s="46"/>
    </row>
    <row r="25" spans="1:41" x14ac:dyDescent="0.3">
      <c r="AI25" s="9" t="s">
        <v>23</v>
      </c>
      <c r="AJ25" s="27">
        <v>23397.54</v>
      </c>
      <c r="AK25" s="27">
        <v>20506.439999999999</v>
      </c>
      <c r="AL25" s="27">
        <v>17272.47</v>
      </c>
      <c r="AM25" s="27">
        <v>0</v>
      </c>
      <c r="AN25" s="27">
        <v>138718.97</v>
      </c>
      <c r="AO25" s="28"/>
    </row>
    <row r="26" spans="1:41" x14ac:dyDescent="0.3">
      <c r="AG26" s="75" t="s">
        <v>113</v>
      </c>
      <c r="AI26" s="8" t="s">
        <v>22</v>
      </c>
      <c r="AJ26" s="7"/>
      <c r="AK26" s="7"/>
      <c r="AL26" s="7"/>
      <c r="AM26" s="7"/>
      <c r="AN26" s="6"/>
      <c r="AO26" s="11"/>
    </row>
    <row r="27" spans="1:41" x14ac:dyDescent="0.3">
      <c r="AI27" s="5" t="s">
        <v>21</v>
      </c>
      <c r="AJ27" s="29">
        <v>3040</v>
      </c>
      <c r="AK27" s="29">
        <v>2488</v>
      </c>
      <c r="AL27" s="29">
        <v>1790</v>
      </c>
      <c r="AM27" s="29">
        <v>0</v>
      </c>
      <c r="AN27" s="29">
        <v>13107</v>
      </c>
      <c r="AO27" s="30"/>
    </row>
    <row r="28" spans="1:41" x14ac:dyDescent="0.3">
      <c r="AI28" s="5" t="s">
        <v>20</v>
      </c>
      <c r="AJ28" s="29">
        <v>0</v>
      </c>
      <c r="AK28" s="29">
        <v>0</v>
      </c>
      <c r="AL28" s="29">
        <v>0</v>
      </c>
      <c r="AM28" s="29">
        <v>0</v>
      </c>
      <c r="AN28" s="29">
        <v>0</v>
      </c>
      <c r="AO28" s="31"/>
    </row>
    <row r="29" spans="1:41" x14ac:dyDescent="0.3">
      <c r="AI29" s="5" t="s">
        <v>19</v>
      </c>
      <c r="AJ29" s="29">
        <v>0</v>
      </c>
      <c r="AK29" s="29">
        <v>0</v>
      </c>
      <c r="AL29" s="29">
        <v>0</v>
      </c>
      <c r="AM29" s="29">
        <v>0</v>
      </c>
      <c r="AN29" s="29">
        <v>0</v>
      </c>
      <c r="AO29" s="31"/>
    </row>
    <row r="30" spans="1:41" x14ac:dyDescent="0.3">
      <c r="AI30" s="5" t="s">
        <v>18</v>
      </c>
      <c r="AJ30" s="29">
        <v>0</v>
      </c>
      <c r="AK30" s="29">
        <v>0</v>
      </c>
      <c r="AL30" s="29">
        <v>0</v>
      </c>
      <c r="AM30" s="29">
        <v>0</v>
      </c>
      <c r="AN30" s="29">
        <v>0</v>
      </c>
      <c r="AO30" s="31"/>
    </row>
    <row r="31" spans="1:41" x14ac:dyDescent="0.3">
      <c r="AI31" s="5" t="s">
        <v>17</v>
      </c>
      <c r="AJ31" s="32">
        <v>15.54</v>
      </c>
      <c r="AK31" s="32">
        <v>15.54</v>
      </c>
      <c r="AL31" s="32">
        <v>15.54</v>
      </c>
      <c r="AM31" s="32">
        <v>15.54</v>
      </c>
      <c r="AN31" s="32">
        <v>15.54</v>
      </c>
      <c r="AO31" s="31"/>
    </row>
    <row r="32" spans="1:41" x14ac:dyDescent="0.3">
      <c r="AI32" s="5" t="s">
        <v>16</v>
      </c>
      <c r="AJ32" s="32">
        <v>15.54</v>
      </c>
      <c r="AK32" s="32">
        <v>15.54</v>
      </c>
      <c r="AL32" s="32">
        <v>15.54</v>
      </c>
      <c r="AM32" s="32">
        <v>15.54</v>
      </c>
      <c r="AN32" s="32">
        <v>15.54</v>
      </c>
      <c r="AO32" s="31"/>
    </row>
    <row r="33" spans="35:41" x14ac:dyDescent="0.3">
      <c r="AI33" s="5" t="s">
        <v>15</v>
      </c>
      <c r="AJ33" s="32">
        <v>15.54</v>
      </c>
      <c r="AK33" s="32">
        <v>15.54</v>
      </c>
      <c r="AL33" s="32">
        <v>15.54</v>
      </c>
      <c r="AM33" s="32">
        <v>15.54</v>
      </c>
      <c r="AN33" s="32">
        <v>15.54</v>
      </c>
      <c r="AO33" s="31"/>
    </row>
    <row r="34" spans="35:41" x14ac:dyDescent="0.3">
      <c r="AI34" s="5" t="s">
        <v>14</v>
      </c>
      <c r="AJ34" s="32">
        <v>15.54</v>
      </c>
      <c r="AK34" s="32">
        <v>15.54</v>
      </c>
      <c r="AL34" s="32">
        <v>15.54</v>
      </c>
      <c r="AM34" s="32">
        <v>15.54</v>
      </c>
      <c r="AN34" s="32">
        <v>15.54</v>
      </c>
      <c r="AO34" s="31"/>
    </row>
    <row r="35" spans="35:41" x14ac:dyDescent="0.3">
      <c r="AI35" s="4" t="s">
        <v>131</v>
      </c>
      <c r="AJ35" s="27">
        <v>47235.519999999997</v>
      </c>
      <c r="AK35" s="27">
        <v>38658.54</v>
      </c>
      <c r="AL35" s="27">
        <v>27813.02</v>
      </c>
      <c r="AM35" s="27">
        <v>0</v>
      </c>
      <c r="AN35" s="27">
        <v>203656.57</v>
      </c>
      <c r="AO35" s="31"/>
    </row>
    <row r="36" spans="35:41" x14ac:dyDescent="0.3">
      <c r="AI36" s="3" t="s">
        <v>12</v>
      </c>
      <c r="AJ36" s="33">
        <v>23837.98</v>
      </c>
      <c r="AK36" s="33">
        <v>18152.099999999999</v>
      </c>
      <c r="AL36" s="33">
        <v>10540.55</v>
      </c>
      <c r="AM36" s="33">
        <v>0</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0</v>
      </c>
      <c r="AK39" s="27">
        <v>0</v>
      </c>
      <c r="AL39" s="27">
        <v>0</v>
      </c>
      <c r="AM39" s="27">
        <v>0</v>
      </c>
      <c r="AN39" s="27">
        <v>0</v>
      </c>
      <c r="AO39" s="28">
        <v>0</v>
      </c>
    </row>
    <row r="40" spans="35:41" x14ac:dyDescent="0.3">
      <c r="AI40" s="5">
        <v>0</v>
      </c>
      <c r="AJ40" s="27">
        <v>0</v>
      </c>
      <c r="AK40" s="27">
        <v>0</v>
      </c>
      <c r="AL40" s="27">
        <v>0</v>
      </c>
      <c r="AM40" s="27">
        <v>0</v>
      </c>
      <c r="AN40" s="27">
        <v>0</v>
      </c>
      <c r="AO40" s="28">
        <v>0</v>
      </c>
    </row>
    <row r="41" spans="35:41" x14ac:dyDescent="0.3">
      <c r="AI41" s="9" t="s">
        <v>23</v>
      </c>
      <c r="AJ41" s="27">
        <v>0</v>
      </c>
      <c r="AK41" s="27">
        <v>0</v>
      </c>
      <c r="AL41" s="27">
        <v>0</v>
      </c>
      <c r="AM41" s="27">
        <v>0</v>
      </c>
      <c r="AN41" s="27">
        <v>138718.97</v>
      </c>
      <c r="AO41" s="28"/>
    </row>
    <row r="42" spans="35:41" x14ac:dyDescent="0.3">
      <c r="AI42" s="8" t="s">
        <v>22</v>
      </c>
      <c r="AJ42" s="7"/>
      <c r="AK42" s="7"/>
      <c r="AL42" s="7"/>
      <c r="AM42" s="7"/>
      <c r="AN42" s="6"/>
      <c r="AO42" s="11"/>
    </row>
    <row r="43" spans="35:41" x14ac:dyDescent="0.3">
      <c r="AI43" s="5" t="s">
        <v>21</v>
      </c>
      <c r="AJ43" s="29">
        <v>0</v>
      </c>
      <c r="AK43" s="29">
        <v>0</v>
      </c>
      <c r="AL43" s="29">
        <v>0</v>
      </c>
      <c r="AM43" s="29">
        <v>0</v>
      </c>
      <c r="AN43" s="29">
        <v>13107</v>
      </c>
      <c r="AO43" s="30"/>
    </row>
    <row r="44" spans="35:41" x14ac:dyDescent="0.3">
      <c r="AI44" s="5" t="s">
        <v>20</v>
      </c>
      <c r="AJ44" s="29">
        <v>0</v>
      </c>
      <c r="AK44" s="29">
        <v>0</v>
      </c>
      <c r="AL44" s="29">
        <v>0</v>
      </c>
      <c r="AM44" s="29">
        <v>0</v>
      </c>
      <c r="AN44" s="29">
        <v>0</v>
      </c>
      <c r="AO44" s="31"/>
    </row>
    <row r="45" spans="35:41" x14ac:dyDescent="0.3">
      <c r="AI45" s="5" t="s">
        <v>19</v>
      </c>
      <c r="AJ45" s="29">
        <v>0</v>
      </c>
      <c r="AK45" s="29">
        <v>0</v>
      </c>
      <c r="AL45" s="29">
        <v>0</v>
      </c>
      <c r="AM45" s="29">
        <v>0</v>
      </c>
      <c r="AN45" s="29">
        <v>0</v>
      </c>
      <c r="AO45" s="31"/>
    </row>
    <row r="46" spans="35:41" x14ac:dyDescent="0.3">
      <c r="AI46" s="5" t="s">
        <v>18</v>
      </c>
      <c r="AJ46" s="29">
        <v>0</v>
      </c>
      <c r="AK46" s="29">
        <v>0</v>
      </c>
      <c r="AL46" s="29">
        <v>0</v>
      </c>
      <c r="AM46" s="29">
        <v>0</v>
      </c>
      <c r="AN46" s="29">
        <v>0</v>
      </c>
      <c r="AO46" s="31"/>
    </row>
    <row r="47" spans="35:41" x14ac:dyDescent="0.3">
      <c r="AI47" s="5" t="s">
        <v>17</v>
      </c>
      <c r="AJ47" s="32">
        <v>15.54</v>
      </c>
      <c r="AK47" s="32">
        <v>15.54</v>
      </c>
      <c r="AL47" s="32">
        <v>15.54</v>
      </c>
      <c r="AM47" s="32">
        <v>15.54</v>
      </c>
      <c r="AN47" s="32">
        <v>15.54</v>
      </c>
      <c r="AO47" s="31"/>
    </row>
    <row r="48" spans="35:41" x14ac:dyDescent="0.3">
      <c r="AI48" s="5" t="s">
        <v>16</v>
      </c>
      <c r="AJ48" s="32">
        <v>15.54</v>
      </c>
      <c r="AK48" s="32">
        <v>15.54</v>
      </c>
      <c r="AL48" s="32">
        <v>15.54</v>
      </c>
      <c r="AM48" s="32">
        <v>15.54</v>
      </c>
      <c r="AN48" s="32">
        <v>15.54</v>
      </c>
      <c r="AO48" s="31"/>
    </row>
    <row r="49" spans="35:41" x14ac:dyDescent="0.3">
      <c r="AI49" s="5" t="s">
        <v>15</v>
      </c>
      <c r="AJ49" s="32">
        <v>15.54</v>
      </c>
      <c r="AK49" s="32">
        <v>15.54</v>
      </c>
      <c r="AL49" s="32">
        <v>15.54</v>
      </c>
      <c r="AM49" s="32">
        <v>15.54</v>
      </c>
      <c r="AN49" s="32">
        <v>15.54</v>
      </c>
      <c r="AO49" s="31"/>
    </row>
    <row r="50" spans="35:41" x14ac:dyDescent="0.3">
      <c r="AI50" s="5" t="s">
        <v>14</v>
      </c>
      <c r="AJ50" s="32">
        <v>15.54</v>
      </c>
      <c r="AK50" s="32">
        <v>15.54</v>
      </c>
      <c r="AL50" s="32">
        <v>15.54</v>
      </c>
      <c r="AM50" s="32">
        <v>15.54</v>
      </c>
      <c r="AN50" s="32">
        <v>15.54</v>
      </c>
      <c r="AO50" s="31"/>
    </row>
    <row r="51" spans="35:41" x14ac:dyDescent="0.3">
      <c r="AI51" s="4" t="s">
        <v>131</v>
      </c>
      <c r="AJ51" s="27">
        <v>0</v>
      </c>
      <c r="AK51" s="27">
        <v>0</v>
      </c>
      <c r="AL51" s="27">
        <v>0</v>
      </c>
      <c r="AM51" s="27">
        <v>0</v>
      </c>
      <c r="AN51" s="27">
        <v>203656.57</v>
      </c>
      <c r="AO51" s="31"/>
    </row>
    <row r="52" spans="35:41" x14ac:dyDescent="0.3">
      <c r="AI52" s="3" t="s">
        <v>12</v>
      </c>
      <c r="AJ52" s="33">
        <v>0</v>
      </c>
      <c r="AK52" s="33">
        <v>0</v>
      </c>
      <c r="AL52" s="33">
        <v>0</v>
      </c>
      <c r="AM52" s="33">
        <v>0</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0</v>
      </c>
      <c r="AK55" s="27">
        <v>0</v>
      </c>
      <c r="AL55" s="27">
        <v>0</v>
      </c>
      <c r="AM55" s="27">
        <v>0</v>
      </c>
      <c r="AN55" s="27">
        <v>0</v>
      </c>
      <c r="AO55" s="28">
        <v>0</v>
      </c>
    </row>
    <row r="56" spans="35:41" x14ac:dyDescent="0.3">
      <c r="AI56" s="5">
        <v>0</v>
      </c>
      <c r="AJ56" s="27">
        <v>0</v>
      </c>
      <c r="AK56" s="27">
        <v>0</v>
      </c>
      <c r="AL56" s="27">
        <v>0</v>
      </c>
      <c r="AM56" s="27">
        <v>0</v>
      </c>
      <c r="AN56" s="27">
        <v>0</v>
      </c>
      <c r="AO56" s="28">
        <v>0</v>
      </c>
    </row>
    <row r="57" spans="35:41" x14ac:dyDescent="0.3">
      <c r="AI57" s="9" t="s">
        <v>23</v>
      </c>
      <c r="AJ57" s="27">
        <v>0</v>
      </c>
      <c r="AK57" s="27">
        <v>0</v>
      </c>
      <c r="AL57" s="27">
        <v>0</v>
      </c>
      <c r="AM57" s="27">
        <v>0</v>
      </c>
      <c r="AN57" s="27">
        <v>138718.97</v>
      </c>
      <c r="AO57" s="28"/>
    </row>
    <row r="58" spans="35:41" x14ac:dyDescent="0.3">
      <c r="AI58" s="8" t="s">
        <v>22</v>
      </c>
      <c r="AJ58" s="7"/>
      <c r="AK58" s="7"/>
      <c r="AL58" s="7"/>
      <c r="AM58" s="7"/>
      <c r="AN58" s="6"/>
      <c r="AO58" s="11"/>
    </row>
    <row r="59" spans="35:41" x14ac:dyDescent="0.3">
      <c r="AI59" s="5" t="s">
        <v>21</v>
      </c>
      <c r="AJ59" s="29">
        <v>0</v>
      </c>
      <c r="AK59" s="29">
        <v>0</v>
      </c>
      <c r="AL59" s="29">
        <v>0</v>
      </c>
      <c r="AM59" s="29">
        <v>0</v>
      </c>
      <c r="AN59" s="29">
        <v>13107</v>
      </c>
      <c r="AO59" s="30"/>
    </row>
    <row r="60" spans="35:41" x14ac:dyDescent="0.3">
      <c r="AI60" s="5" t="s">
        <v>20</v>
      </c>
      <c r="AJ60" s="29">
        <v>0</v>
      </c>
      <c r="AK60" s="29">
        <v>0</v>
      </c>
      <c r="AL60" s="29">
        <v>0</v>
      </c>
      <c r="AM60" s="29">
        <v>0</v>
      </c>
      <c r="AN60" s="29">
        <v>0</v>
      </c>
      <c r="AO60" s="31"/>
    </row>
    <row r="61" spans="35:41" x14ac:dyDescent="0.3">
      <c r="AI61" s="5" t="s">
        <v>19</v>
      </c>
      <c r="AJ61" s="29">
        <v>0</v>
      </c>
      <c r="AK61" s="29">
        <v>0</v>
      </c>
      <c r="AL61" s="29">
        <v>0</v>
      </c>
      <c r="AM61" s="29">
        <v>0</v>
      </c>
      <c r="AN61" s="29">
        <v>0</v>
      </c>
      <c r="AO61" s="31"/>
    </row>
    <row r="62" spans="35:41" x14ac:dyDescent="0.3">
      <c r="AI62" s="5" t="s">
        <v>18</v>
      </c>
      <c r="AJ62" s="29">
        <v>0</v>
      </c>
      <c r="AK62" s="29">
        <v>0</v>
      </c>
      <c r="AL62" s="29">
        <v>0</v>
      </c>
      <c r="AM62" s="29">
        <v>0</v>
      </c>
      <c r="AN62" s="29">
        <v>0</v>
      </c>
      <c r="AO62" s="31"/>
    </row>
    <row r="63" spans="35:41" x14ac:dyDescent="0.3">
      <c r="AI63" s="5" t="s">
        <v>17</v>
      </c>
      <c r="AJ63" s="32">
        <v>15.54</v>
      </c>
      <c r="AK63" s="32">
        <v>15.54</v>
      </c>
      <c r="AL63" s="32">
        <v>15.54</v>
      </c>
      <c r="AM63" s="32">
        <v>15.54</v>
      </c>
      <c r="AN63" s="32">
        <v>15.54</v>
      </c>
      <c r="AO63" s="31"/>
    </row>
    <row r="64" spans="35:41" x14ac:dyDescent="0.3">
      <c r="AI64" s="5" t="s">
        <v>16</v>
      </c>
      <c r="AJ64" s="32">
        <v>15.54</v>
      </c>
      <c r="AK64" s="32">
        <v>15.54</v>
      </c>
      <c r="AL64" s="32">
        <v>15.54</v>
      </c>
      <c r="AM64" s="32">
        <v>15.54</v>
      </c>
      <c r="AN64" s="32">
        <v>15.54</v>
      </c>
      <c r="AO64" s="31"/>
    </row>
    <row r="65" spans="35:41" x14ac:dyDescent="0.3">
      <c r="AI65" s="5" t="s">
        <v>15</v>
      </c>
      <c r="AJ65" s="32">
        <v>15.54</v>
      </c>
      <c r="AK65" s="32">
        <v>15.54</v>
      </c>
      <c r="AL65" s="32">
        <v>15.54</v>
      </c>
      <c r="AM65" s="32">
        <v>15.54</v>
      </c>
      <c r="AN65" s="32">
        <v>15.54</v>
      </c>
      <c r="AO65" s="31"/>
    </row>
    <row r="66" spans="35:41" x14ac:dyDescent="0.3">
      <c r="AI66" s="5" t="s">
        <v>14</v>
      </c>
      <c r="AJ66" s="32">
        <v>15.54</v>
      </c>
      <c r="AK66" s="32">
        <v>15.54</v>
      </c>
      <c r="AL66" s="32">
        <v>15.54</v>
      </c>
      <c r="AM66" s="32">
        <v>15.54</v>
      </c>
      <c r="AN66" s="32">
        <v>15.54</v>
      </c>
      <c r="AO66" s="31"/>
    </row>
    <row r="67" spans="35:41" x14ac:dyDescent="0.3">
      <c r="AI67" s="4" t="s">
        <v>131</v>
      </c>
      <c r="AJ67" s="27">
        <v>0</v>
      </c>
      <c r="AK67" s="27">
        <v>0</v>
      </c>
      <c r="AL67" s="27">
        <v>0</v>
      </c>
      <c r="AM67" s="27">
        <v>0</v>
      </c>
      <c r="AN67" s="27">
        <v>203656.57</v>
      </c>
      <c r="AO67" s="31"/>
    </row>
    <row r="68" spans="35:41" x14ac:dyDescent="0.3">
      <c r="AI68" s="3" t="s">
        <v>12</v>
      </c>
      <c r="AJ68" s="33">
        <v>0</v>
      </c>
      <c r="AK68" s="33">
        <v>0</v>
      </c>
      <c r="AL68" s="33">
        <v>0</v>
      </c>
      <c r="AM68" s="33">
        <v>0</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0</v>
      </c>
      <c r="AK71" s="27">
        <v>0</v>
      </c>
      <c r="AL71" s="27">
        <v>0</v>
      </c>
      <c r="AM71" s="27">
        <v>0</v>
      </c>
      <c r="AN71" s="27">
        <v>0</v>
      </c>
      <c r="AO71" s="28">
        <v>0</v>
      </c>
    </row>
    <row r="72" spans="35:41" x14ac:dyDescent="0.3">
      <c r="AI72" s="5">
        <v>0</v>
      </c>
      <c r="AJ72" s="27">
        <v>0</v>
      </c>
      <c r="AK72" s="27">
        <v>0</v>
      </c>
      <c r="AL72" s="27">
        <v>0</v>
      </c>
      <c r="AM72" s="27">
        <v>0</v>
      </c>
      <c r="AN72" s="27">
        <v>0</v>
      </c>
      <c r="AO72" s="28">
        <v>0</v>
      </c>
    </row>
    <row r="73" spans="35:41" x14ac:dyDescent="0.3">
      <c r="AI73" s="9" t="s">
        <v>23</v>
      </c>
      <c r="AJ73" s="27">
        <v>0</v>
      </c>
      <c r="AK73" s="27">
        <v>0</v>
      </c>
      <c r="AL73" s="27">
        <v>0</v>
      </c>
      <c r="AM73" s="27">
        <v>0</v>
      </c>
      <c r="AN73" s="27">
        <v>138718.97</v>
      </c>
      <c r="AO73" s="28"/>
    </row>
    <row r="74" spans="35:41" x14ac:dyDescent="0.3">
      <c r="AI74" s="8" t="s">
        <v>22</v>
      </c>
      <c r="AJ74" s="7"/>
      <c r="AK74" s="7"/>
      <c r="AL74" s="7"/>
      <c r="AM74" s="7"/>
      <c r="AN74" s="6"/>
      <c r="AO74" s="11"/>
    </row>
    <row r="75" spans="35:41" x14ac:dyDescent="0.3">
      <c r="AI75" s="5" t="s">
        <v>21</v>
      </c>
      <c r="AJ75" s="29">
        <v>0</v>
      </c>
      <c r="AK75" s="29">
        <v>0</v>
      </c>
      <c r="AL75" s="29">
        <v>0</v>
      </c>
      <c r="AM75" s="29">
        <v>0</v>
      </c>
      <c r="AN75" s="29">
        <v>13107</v>
      </c>
      <c r="AO75" s="30"/>
    </row>
    <row r="76" spans="35:41" x14ac:dyDescent="0.3">
      <c r="AI76" s="5" t="s">
        <v>20</v>
      </c>
      <c r="AJ76" s="29">
        <v>0</v>
      </c>
      <c r="AK76" s="29">
        <v>0</v>
      </c>
      <c r="AL76" s="29">
        <v>0</v>
      </c>
      <c r="AM76" s="29">
        <v>0</v>
      </c>
      <c r="AN76" s="29">
        <v>0</v>
      </c>
      <c r="AO76" s="31"/>
    </row>
    <row r="77" spans="35:41" x14ac:dyDescent="0.3">
      <c r="AI77" s="5" t="s">
        <v>19</v>
      </c>
      <c r="AJ77" s="29">
        <v>0</v>
      </c>
      <c r="AK77" s="29">
        <v>0</v>
      </c>
      <c r="AL77" s="29">
        <v>0</v>
      </c>
      <c r="AM77" s="29">
        <v>0</v>
      </c>
      <c r="AN77" s="29">
        <v>0</v>
      </c>
      <c r="AO77" s="31"/>
    </row>
    <row r="78" spans="35:41" x14ac:dyDescent="0.3">
      <c r="AI78" s="5" t="s">
        <v>18</v>
      </c>
      <c r="AJ78" s="29">
        <v>0</v>
      </c>
      <c r="AK78" s="29">
        <v>0</v>
      </c>
      <c r="AL78" s="29">
        <v>0</v>
      </c>
      <c r="AM78" s="29">
        <v>0</v>
      </c>
      <c r="AN78" s="29">
        <v>0</v>
      </c>
      <c r="AO78" s="31"/>
    </row>
    <row r="79" spans="35:41" x14ac:dyDescent="0.3">
      <c r="AI79" s="5" t="s">
        <v>17</v>
      </c>
      <c r="AJ79" s="32">
        <v>15.54</v>
      </c>
      <c r="AK79" s="32">
        <v>15.54</v>
      </c>
      <c r="AL79" s="32">
        <v>15.54</v>
      </c>
      <c r="AM79" s="32">
        <v>15.54</v>
      </c>
      <c r="AN79" s="32">
        <v>15.54</v>
      </c>
      <c r="AO79" s="31"/>
    </row>
    <row r="80" spans="35:41" x14ac:dyDescent="0.3">
      <c r="AI80" s="5" t="s">
        <v>16</v>
      </c>
      <c r="AJ80" s="32">
        <v>15.54</v>
      </c>
      <c r="AK80" s="32">
        <v>15.54</v>
      </c>
      <c r="AL80" s="32">
        <v>15.54</v>
      </c>
      <c r="AM80" s="32">
        <v>15.54</v>
      </c>
      <c r="AN80" s="32">
        <v>15.54</v>
      </c>
      <c r="AO80" s="31"/>
    </row>
    <row r="81" spans="35:41" x14ac:dyDescent="0.3">
      <c r="AI81" s="5" t="s">
        <v>15</v>
      </c>
      <c r="AJ81" s="32">
        <v>15.54</v>
      </c>
      <c r="AK81" s="32">
        <v>15.54</v>
      </c>
      <c r="AL81" s="32">
        <v>15.54</v>
      </c>
      <c r="AM81" s="32">
        <v>15.54</v>
      </c>
      <c r="AN81" s="32">
        <v>15.54</v>
      </c>
      <c r="AO81" s="31"/>
    </row>
    <row r="82" spans="35:41" x14ac:dyDescent="0.3">
      <c r="AI82" s="5" t="s">
        <v>14</v>
      </c>
      <c r="AJ82" s="32">
        <v>15.54</v>
      </c>
      <c r="AK82" s="32">
        <v>15.54</v>
      </c>
      <c r="AL82" s="32">
        <v>15.54</v>
      </c>
      <c r="AM82" s="32">
        <v>15.54</v>
      </c>
      <c r="AN82" s="32">
        <v>15.54</v>
      </c>
      <c r="AO82" s="31"/>
    </row>
    <row r="83" spans="35:41" x14ac:dyDescent="0.3">
      <c r="AI83" s="4" t="s">
        <v>131</v>
      </c>
      <c r="AJ83" s="27">
        <v>0</v>
      </c>
      <c r="AK83" s="27">
        <v>0</v>
      </c>
      <c r="AL83" s="27">
        <v>0</v>
      </c>
      <c r="AM83" s="27">
        <v>0</v>
      </c>
      <c r="AN83" s="27">
        <v>203656.57</v>
      </c>
      <c r="AO83" s="31"/>
    </row>
    <row r="84" spans="35:41" x14ac:dyDescent="0.3">
      <c r="AI84" s="3" t="s">
        <v>12</v>
      </c>
      <c r="AJ84" s="33">
        <v>0</v>
      </c>
      <c r="AK84" s="33">
        <v>0</v>
      </c>
      <c r="AL84" s="33">
        <v>0</v>
      </c>
      <c r="AM84" s="33">
        <v>0</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138718.97</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13107</v>
      </c>
      <c r="AO91" s="30"/>
    </row>
    <row r="92" spans="35:41" x14ac:dyDescent="0.3">
      <c r="AI92" s="5" t="s">
        <v>20</v>
      </c>
      <c r="AJ92" s="29">
        <v>0</v>
      </c>
      <c r="AK92" s="29">
        <v>0</v>
      </c>
      <c r="AL92" s="29">
        <v>0</v>
      </c>
      <c r="AM92" s="29">
        <v>0</v>
      </c>
      <c r="AN92" s="29">
        <v>0</v>
      </c>
      <c r="AO92" s="31"/>
    </row>
    <row r="93" spans="35:41" x14ac:dyDescent="0.3">
      <c r="AI93" s="5" t="s">
        <v>19</v>
      </c>
      <c r="AJ93" s="29">
        <v>0</v>
      </c>
      <c r="AK93" s="29">
        <v>0</v>
      </c>
      <c r="AL93" s="29">
        <v>0</v>
      </c>
      <c r="AM93" s="29">
        <v>0</v>
      </c>
      <c r="AN93" s="29">
        <v>0</v>
      </c>
      <c r="AO93" s="31"/>
    </row>
    <row r="94" spans="35:41" x14ac:dyDescent="0.3">
      <c r="AI94" s="5" t="s">
        <v>18</v>
      </c>
      <c r="AJ94" s="29">
        <v>0</v>
      </c>
      <c r="AK94" s="29">
        <v>0</v>
      </c>
      <c r="AL94" s="29">
        <v>0</v>
      </c>
      <c r="AM94" s="29">
        <v>0</v>
      </c>
      <c r="AN94" s="29">
        <v>0</v>
      </c>
      <c r="AO94" s="31"/>
    </row>
    <row r="95" spans="35:41" x14ac:dyDescent="0.3">
      <c r="AI95" s="5" t="s">
        <v>17</v>
      </c>
      <c r="AJ95" s="32">
        <v>15.54</v>
      </c>
      <c r="AK95" s="32">
        <v>15.54</v>
      </c>
      <c r="AL95" s="32">
        <v>15.54</v>
      </c>
      <c r="AM95" s="32">
        <v>15.54</v>
      </c>
      <c r="AN95" s="32">
        <v>15.54</v>
      </c>
      <c r="AO95" s="31"/>
    </row>
    <row r="96" spans="35:41" x14ac:dyDescent="0.3">
      <c r="AI96" s="5" t="s">
        <v>16</v>
      </c>
      <c r="AJ96" s="32">
        <v>15.54</v>
      </c>
      <c r="AK96" s="32">
        <v>15.54</v>
      </c>
      <c r="AL96" s="32">
        <v>15.54</v>
      </c>
      <c r="AM96" s="32">
        <v>15.54</v>
      </c>
      <c r="AN96" s="32">
        <v>15.54</v>
      </c>
      <c r="AO96" s="31"/>
    </row>
    <row r="97" spans="35:41" x14ac:dyDescent="0.3">
      <c r="AI97" s="5" t="s">
        <v>15</v>
      </c>
      <c r="AJ97" s="32">
        <v>15.54</v>
      </c>
      <c r="AK97" s="32">
        <v>15.54</v>
      </c>
      <c r="AL97" s="32">
        <v>15.54</v>
      </c>
      <c r="AM97" s="32">
        <v>15.54</v>
      </c>
      <c r="AN97" s="32">
        <v>15.54</v>
      </c>
      <c r="AO97" s="31"/>
    </row>
    <row r="98" spans="35:41" x14ac:dyDescent="0.3">
      <c r="AI98" s="5" t="s">
        <v>14</v>
      </c>
      <c r="AJ98" s="32">
        <v>15.54</v>
      </c>
      <c r="AK98" s="32">
        <v>15.54</v>
      </c>
      <c r="AL98" s="32">
        <v>15.54</v>
      </c>
      <c r="AM98" s="32">
        <v>15.54</v>
      </c>
      <c r="AN98" s="32">
        <v>15.54</v>
      </c>
      <c r="AO98" s="31"/>
    </row>
    <row r="99" spans="35:41" x14ac:dyDescent="0.3">
      <c r="AI99" s="4" t="s">
        <v>131</v>
      </c>
      <c r="AJ99" s="27">
        <v>0</v>
      </c>
      <c r="AK99" s="27">
        <v>0</v>
      </c>
      <c r="AL99" s="27">
        <v>0</v>
      </c>
      <c r="AM99" s="27">
        <v>0</v>
      </c>
      <c r="AN99" s="27">
        <v>203656.57</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138718.97</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13107</v>
      </c>
      <c r="AO107" s="30"/>
    </row>
    <row r="108" spans="35:41" x14ac:dyDescent="0.3">
      <c r="AI108" s="5" t="s">
        <v>20</v>
      </c>
      <c r="AJ108" s="29">
        <v>0</v>
      </c>
      <c r="AK108" s="29">
        <v>0</v>
      </c>
      <c r="AL108" s="29">
        <v>0</v>
      </c>
      <c r="AM108" s="29">
        <v>0</v>
      </c>
      <c r="AN108" s="29">
        <v>0</v>
      </c>
      <c r="AO108" s="31"/>
    </row>
    <row r="109" spans="35:41" x14ac:dyDescent="0.3">
      <c r="AI109" s="5" t="s">
        <v>19</v>
      </c>
      <c r="AJ109" s="29">
        <v>0</v>
      </c>
      <c r="AK109" s="29">
        <v>0</v>
      </c>
      <c r="AL109" s="29">
        <v>0</v>
      </c>
      <c r="AM109" s="29">
        <v>0</v>
      </c>
      <c r="AN109" s="29">
        <v>0</v>
      </c>
      <c r="AO109" s="31"/>
    </row>
    <row r="110" spans="35:41" x14ac:dyDescent="0.3">
      <c r="AI110" s="5" t="s">
        <v>18</v>
      </c>
      <c r="AJ110" s="29">
        <v>0</v>
      </c>
      <c r="AK110" s="29">
        <v>0</v>
      </c>
      <c r="AL110" s="29">
        <v>0</v>
      </c>
      <c r="AM110" s="29">
        <v>0</v>
      </c>
      <c r="AN110" s="29">
        <v>0</v>
      </c>
      <c r="AO110" s="31"/>
    </row>
    <row r="111" spans="35:41" x14ac:dyDescent="0.3">
      <c r="AI111" s="5" t="s">
        <v>17</v>
      </c>
      <c r="AJ111" s="32">
        <v>15.54</v>
      </c>
      <c r="AK111" s="32">
        <v>15.54</v>
      </c>
      <c r="AL111" s="32">
        <v>15.54</v>
      </c>
      <c r="AM111" s="32">
        <v>15.54</v>
      </c>
      <c r="AN111" s="32">
        <v>15.54</v>
      </c>
      <c r="AO111" s="31"/>
    </row>
    <row r="112" spans="35:41" x14ac:dyDescent="0.3">
      <c r="AI112" s="5" t="s">
        <v>16</v>
      </c>
      <c r="AJ112" s="32">
        <v>15.54</v>
      </c>
      <c r="AK112" s="32">
        <v>15.54</v>
      </c>
      <c r="AL112" s="32">
        <v>15.54</v>
      </c>
      <c r="AM112" s="32">
        <v>15.54</v>
      </c>
      <c r="AN112" s="32">
        <v>15.54</v>
      </c>
      <c r="AO112" s="31"/>
    </row>
    <row r="113" spans="35:41" x14ac:dyDescent="0.3">
      <c r="AI113" s="5" t="s">
        <v>15</v>
      </c>
      <c r="AJ113" s="32">
        <v>15.54</v>
      </c>
      <c r="AK113" s="32">
        <v>15.54</v>
      </c>
      <c r="AL113" s="32">
        <v>15.54</v>
      </c>
      <c r="AM113" s="32">
        <v>15.54</v>
      </c>
      <c r="AN113" s="32">
        <v>15.54</v>
      </c>
      <c r="AO113" s="31"/>
    </row>
    <row r="114" spans="35:41" x14ac:dyDescent="0.3">
      <c r="AI114" s="5" t="s">
        <v>14</v>
      </c>
      <c r="AJ114" s="32">
        <v>15.54</v>
      </c>
      <c r="AK114" s="32">
        <v>15.54</v>
      </c>
      <c r="AL114" s="32">
        <v>15.54</v>
      </c>
      <c r="AM114" s="32">
        <v>15.54</v>
      </c>
      <c r="AN114" s="32">
        <v>15.54</v>
      </c>
      <c r="AO114" s="31"/>
    </row>
    <row r="115" spans="35:41" x14ac:dyDescent="0.3">
      <c r="AI115" s="4" t="s">
        <v>131</v>
      </c>
      <c r="AJ115" s="27">
        <v>0</v>
      </c>
      <c r="AK115" s="27">
        <v>0</v>
      </c>
      <c r="AL115" s="27">
        <v>0</v>
      </c>
      <c r="AM115" s="27">
        <v>0</v>
      </c>
      <c r="AN115" s="27">
        <v>203656.57</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138718.97</v>
      </c>
      <c r="AM121" s="35"/>
    </row>
    <row r="122" spans="35:41" x14ac:dyDescent="0.3">
      <c r="AI122" s="8" t="s">
        <v>22</v>
      </c>
      <c r="AJ122" s="7"/>
      <c r="AK122" s="7"/>
      <c r="AL122" s="6"/>
      <c r="AM122" s="6"/>
    </row>
    <row r="123" spans="35:41" x14ac:dyDescent="0.3">
      <c r="AI123" s="5" t="s">
        <v>21</v>
      </c>
      <c r="AJ123" s="29">
        <v>0</v>
      </c>
      <c r="AK123" s="29">
        <v>0</v>
      </c>
      <c r="AL123" s="29">
        <v>13107</v>
      </c>
      <c r="AM123" s="36"/>
    </row>
    <row r="124" spans="35:41" x14ac:dyDescent="0.3">
      <c r="AI124" s="5" t="s">
        <v>20</v>
      </c>
      <c r="AJ124" s="29">
        <v>0</v>
      </c>
      <c r="AK124" s="29">
        <v>0</v>
      </c>
      <c r="AL124" s="29">
        <v>0</v>
      </c>
      <c r="AM124" s="37"/>
    </row>
    <row r="125" spans="35:41" x14ac:dyDescent="0.3">
      <c r="AI125" s="5" t="s">
        <v>19</v>
      </c>
      <c r="AJ125" s="29">
        <v>0</v>
      </c>
      <c r="AK125" s="29">
        <v>0</v>
      </c>
      <c r="AL125" s="29">
        <v>0</v>
      </c>
      <c r="AM125" s="37"/>
    </row>
    <row r="126" spans="35:41" x14ac:dyDescent="0.3">
      <c r="AI126" s="5" t="s">
        <v>18</v>
      </c>
      <c r="AJ126" s="29">
        <v>0</v>
      </c>
      <c r="AK126" s="29">
        <v>0</v>
      </c>
      <c r="AL126" s="29">
        <v>0</v>
      </c>
      <c r="AM126" s="37"/>
    </row>
    <row r="127" spans="35:41" x14ac:dyDescent="0.3">
      <c r="AI127" s="5" t="s">
        <v>17</v>
      </c>
      <c r="AJ127" s="32">
        <v>15.54</v>
      </c>
      <c r="AK127" s="32">
        <v>15.54</v>
      </c>
      <c r="AL127" s="32">
        <v>15.54</v>
      </c>
      <c r="AM127" s="37"/>
    </row>
    <row r="128" spans="35:41" x14ac:dyDescent="0.3">
      <c r="AI128" s="5" t="s">
        <v>16</v>
      </c>
      <c r="AJ128" s="32">
        <v>15.54</v>
      </c>
      <c r="AK128" s="32">
        <v>15.54</v>
      </c>
      <c r="AL128" s="32">
        <v>15.54</v>
      </c>
      <c r="AM128" s="37"/>
    </row>
    <row r="129" spans="35:41" x14ac:dyDescent="0.3">
      <c r="AI129" s="5" t="s">
        <v>15</v>
      </c>
      <c r="AJ129" s="32">
        <v>15.54</v>
      </c>
      <c r="AK129" s="32">
        <v>15.54</v>
      </c>
      <c r="AL129" s="32">
        <v>15.54</v>
      </c>
      <c r="AM129" s="37"/>
    </row>
    <row r="130" spans="35:41" x14ac:dyDescent="0.3">
      <c r="AI130" s="5" t="s">
        <v>14</v>
      </c>
      <c r="AJ130" s="32">
        <v>15.54</v>
      </c>
      <c r="AK130" s="32">
        <v>15.54</v>
      </c>
      <c r="AL130" s="32">
        <v>15.54</v>
      </c>
      <c r="AM130" s="37"/>
    </row>
    <row r="131" spans="35:41" x14ac:dyDescent="0.3">
      <c r="AI131" s="4" t="s">
        <v>131</v>
      </c>
      <c r="AJ131" s="27">
        <v>0</v>
      </c>
      <c r="AK131" s="27">
        <v>0</v>
      </c>
      <c r="AL131" s="27">
        <v>203656.57</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3838</v>
      </c>
      <c r="C150" s="85">
        <v>3739</v>
      </c>
      <c r="D150" s="85">
        <v>8150</v>
      </c>
      <c r="E150" s="85">
        <v>10469</v>
      </c>
      <c r="F150" s="85">
        <v>10469</v>
      </c>
      <c r="G150" s="85">
        <v>8709</v>
      </c>
      <c r="H150" s="85">
        <v>6660</v>
      </c>
      <c r="I150" s="85">
        <v>0</v>
      </c>
      <c r="J150" s="85">
        <v>0</v>
      </c>
      <c r="K150" s="85">
        <v>0</v>
      </c>
      <c r="L150" s="85">
        <v>0</v>
      </c>
      <c r="M150" s="85">
        <v>0</v>
      </c>
      <c r="N150" s="85">
        <v>0</v>
      </c>
      <c r="O150" s="85">
        <v>0</v>
      </c>
      <c r="P150" s="85">
        <v>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52034</v>
      </c>
      <c r="AG150" s="86">
        <v>0.68618918006498719</v>
      </c>
      <c r="AH150" s="24"/>
      <c r="AI150" s="24"/>
      <c r="AJ150" s="24"/>
      <c r="AK150" s="24"/>
      <c r="AL150" s="24"/>
      <c r="AM150" s="24"/>
      <c r="AN150" s="24"/>
      <c r="AO150" s="78"/>
      <c r="AP150" s="24"/>
    </row>
    <row r="151" spans="1:42" x14ac:dyDescent="0.3">
      <c r="A151" s="83" t="s">
        <v>24</v>
      </c>
      <c r="B151" s="85">
        <v>5757.4</v>
      </c>
      <c r="C151" s="85">
        <v>2819</v>
      </c>
      <c r="D151" s="85">
        <v>3024</v>
      </c>
      <c r="E151" s="85">
        <v>3122</v>
      </c>
      <c r="F151" s="85">
        <v>3120</v>
      </c>
      <c r="G151" s="85">
        <v>3010</v>
      </c>
      <c r="H151" s="85">
        <v>2944</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23796.400000000001</v>
      </c>
      <c r="AG151" s="86">
        <v>0.31381081993501292</v>
      </c>
      <c r="AH151" s="24"/>
      <c r="AI151" s="24"/>
      <c r="AJ151" s="24"/>
      <c r="AK151" s="24"/>
      <c r="AL151" s="24"/>
      <c r="AM151" s="24"/>
      <c r="AN151" s="24"/>
      <c r="AO151" s="78"/>
      <c r="AP151" s="24"/>
    </row>
    <row r="152" spans="1:42" x14ac:dyDescent="0.3">
      <c r="A152" s="80" t="s">
        <v>23</v>
      </c>
      <c r="B152" s="85">
        <v>9595.4</v>
      </c>
      <c r="C152" s="85">
        <v>6558</v>
      </c>
      <c r="D152" s="85">
        <v>11174</v>
      </c>
      <c r="E152" s="85">
        <v>13591</v>
      </c>
      <c r="F152" s="85">
        <v>13589</v>
      </c>
      <c r="G152" s="85">
        <v>11719</v>
      </c>
      <c r="H152" s="85">
        <v>9604</v>
      </c>
      <c r="I152" s="85">
        <v>0</v>
      </c>
      <c r="J152" s="85">
        <v>0</v>
      </c>
      <c r="K152" s="85">
        <v>0</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75830.399999999994</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0</v>
      </c>
      <c r="C154" s="88">
        <v>629</v>
      </c>
      <c r="D154" s="88">
        <v>2120</v>
      </c>
      <c r="E154" s="88">
        <v>3040</v>
      </c>
      <c r="F154" s="88">
        <v>3040</v>
      </c>
      <c r="G154" s="88">
        <v>2488</v>
      </c>
      <c r="H154" s="88">
        <v>1790</v>
      </c>
      <c r="I154" s="88">
        <v>0</v>
      </c>
      <c r="J154" s="88">
        <v>0</v>
      </c>
      <c r="K154" s="88">
        <v>0</v>
      </c>
      <c r="L154" s="88">
        <v>0</v>
      </c>
      <c r="M154" s="88">
        <v>0</v>
      </c>
      <c r="N154" s="88">
        <v>0</v>
      </c>
      <c r="O154" s="88">
        <v>0</v>
      </c>
      <c r="P154" s="88">
        <v>0</v>
      </c>
      <c r="Q154" s="88">
        <v>0</v>
      </c>
      <c r="R154" s="88">
        <v>0</v>
      </c>
      <c r="S154" s="88">
        <v>0</v>
      </c>
      <c r="T154" s="88">
        <v>0</v>
      </c>
      <c r="U154" s="88">
        <v>0</v>
      </c>
      <c r="V154" s="88">
        <v>0</v>
      </c>
      <c r="W154" s="88">
        <v>0</v>
      </c>
      <c r="X154" s="88">
        <v>0</v>
      </c>
      <c r="Y154" s="88">
        <v>0</v>
      </c>
      <c r="Z154" s="88">
        <v>0</v>
      </c>
      <c r="AA154" s="88">
        <v>0</v>
      </c>
      <c r="AB154" s="88">
        <v>0</v>
      </c>
      <c r="AC154" s="88">
        <v>0</v>
      </c>
      <c r="AD154" s="88">
        <v>0</v>
      </c>
      <c r="AE154" s="88">
        <v>0</v>
      </c>
      <c r="AF154" s="85">
        <v>13107</v>
      </c>
      <c r="AG154" s="77"/>
      <c r="AH154" s="24"/>
      <c r="AI154" s="24"/>
      <c r="AJ154" s="24"/>
      <c r="AK154" s="24"/>
      <c r="AL154" s="24"/>
      <c r="AM154" s="24"/>
      <c r="AN154" s="24"/>
      <c r="AO154" s="78"/>
      <c r="AP154" s="24"/>
    </row>
    <row r="155" spans="1:42" x14ac:dyDescent="0.3">
      <c r="A155" s="83" t="s">
        <v>20</v>
      </c>
      <c r="B155" s="88">
        <v>0</v>
      </c>
      <c r="C155" s="88">
        <v>0</v>
      </c>
      <c r="D155" s="88">
        <v>0</v>
      </c>
      <c r="E155" s="88">
        <v>0</v>
      </c>
      <c r="F155" s="88">
        <v>0</v>
      </c>
      <c r="G155" s="88">
        <v>0</v>
      </c>
      <c r="H155" s="88">
        <v>0</v>
      </c>
      <c r="I155" s="88">
        <v>0</v>
      </c>
      <c r="J155" s="88">
        <v>0</v>
      </c>
      <c r="K155" s="88">
        <v>0</v>
      </c>
      <c r="L155" s="88">
        <v>0</v>
      </c>
      <c r="M155" s="88">
        <v>0</v>
      </c>
      <c r="N155" s="88">
        <v>0</v>
      </c>
      <c r="O155" s="88">
        <v>0</v>
      </c>
      <c r="P155" s="88">
        <v>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5">
        <v>0</v>
      </c>
      <c r="AG155" s="77"/>
      <c r="AH155" s="24"/>
      <c r="AI155" s="24"/>
      <c r="AJ155" s="24"/>
      <c r="AK155" s="24"/>
      <c r="AL155" s="24"/>
      <c r="AM155" s="24"/>
      <c r="AN155" s="24"/>
      <c r="AO155" s="78"/>
      <c r="AP155" s="24"/>
    </row>
    <row r="156" spans="1:42" x14ac:dyDescent="0.3">
      <c r="A156" s="83" t="s">
        <v>19</v>
      </c>
      <c r="B156" s="88">
        <v>0</v>
      </c>
      <c r="C156" s="88">
        <v>0</v>
      </c>
      <c r="D156" s="88">
        <v>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0</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6.6</v>
      </c>
      <c r="C158" s="89">
        <v>6.6</v>
      </c>
      <c r="D158" s="89">
        <v>6.6</v>
      </c>
      <c r="E158" s="89">
        <v>6.6</v>
      </c>
      <c r="F158" s="89">
        <v>6.6</v>
      </c>
      <c r="G158" s="89">
        <v>6.6</v>
      </c>
      <c r="H158" s="89">
        <v>6.6</v>
      </c>
      <c r="I158" s="89">
        <v>6.6</v>
      </c>
      <c r="J158" s="89">
        <v>6.6</v>
      </c>
      <c r="K158" s="89">
        <v>6.6</v>
      </c>
      <c r="L158" s="89">
        <v>6.6</v>
      </c>
      <c r="M158" s="89">
        <v>6.6</v>
      </c>
      <c r="N158" s="89">
        <v>6.6</v>
      </c>
      <c r="O158" s="89">
        <v>6.6</v>
      </c>
      <c r="P158" s="89">
        <v>6.6</v>
      </c>
      <c r="Q158" s="89">
        <v>6.6</v>
      </c>
      <c r="R158" s="89">
        <v>6.6</v>
      </c>
      <c r="S158" s="89">
        <v>6.6</v>
      </c>
      <c r="T158" s="89">
        <v>6.6</v>
      </c>
      <c r="U158" s="89">
        <v>6.6</v>
      </c>
      <c r="V158" s="89">
        <v>6.6</v>
      </c>
      <c r="W158" s="89">
        <v>6.6</v>
      </c>
      <c r="X158" s="89">
        <v>6.6</v>
      </c>
      <c r="Y158" s="89">
        <v>6.6</v>
      </c>
      <c r="Z158" s="89">
        <v>6.6</v>
      </c>
      <c r="AA158" s="89">
        <v>6.6</v>
      </c>
      <c r="AB158" s="89">
        <v>6.6</v>
      </c>
      <c r="AC158" s="89">
        <v>6.6</v>
      </c>
      <c r="AD158" s="89">
        <v>6.6</v>
      </c>
      <c r="AE158" s="89">
        <v>6.6</v>
      </c>
      <c r="AF158" s="89">
        <v>6.6</v>
      </c>
      <c r="AG158" s="77"/>
      <c r="AH158" s="24"/>
      <c r="AI158" s="24"/>
      <c r="AJ158" s="24"/>
      <c r="AK158" s="24"/>
      <c r="AL158" s="24"/>
      <c r="AM158" s="24"/>
      <c r="AN158" s="24"/>
      <c r="AO158" s="78"/>
      <c r="AP158" s="24"/>
    </row>
    <row r="159" spans="1:42" x14ac:dyDescent="0.3">
      <c r="A159" s="83" t="s">
        <v>16</v>
      </c>
      <c r="B159" s="89">
        <v>0</v>
      </c>
      <c r="C159" s="89">
        <v>0</v>
      </c>
      <c r="D159" s="89">
        <v>0</v>
      </c>
      <c r="E159" s="89">
        <v>0</v>
      </c>
      <c r="F159" s="89">
        <v>0</v>
      </c>
      <c r="G159" s="89">
        <v>0</v>
      </c>
      <c r="H159" s="89">
        <v>0</v>
      </c>
      <c r="I159" s="89">
        <v>0</v>
      </c>
      <c r="J159" s="89">
        <v>0</v>
      </c>
      <c r="K159" s="89">
        <v>0</v>
      </c>
      <c r="L159" s="89">
        <v>0</v>
      </c>
      <c r="M159" s="89">
        <v>0</v>
      </c>
      <c r="N159" s="89">
        <v>0</v>
      </c>
      <c r="O159" s="89">
        <v>0</v>
      </c>
      <c r="P159" s="89">
        <v>0</v>
      </c>
      <c r="Q159" s="89">
        <v>0</v>
      </c>
      <c r="R159" s="89">
        <v>0</v>
      </c>
      <c r="S159" s="89">
        <v>0</v>
      </c>
      <c r="T159" s="89">
        <v>0</v>
      </c>
      <c r="U159" s="89">
        <v>0</v>
      </c>
      <c r="V159" s="89">
        <v>0</v>
      </c>
      <c r="W159" s="89">
        <v>0</v>
      </c>
      <c r="X159" s="89">
        <v>0</v>
      </c>
      <c r="Y159" s="89">
        <v>0</v>
      </c>
      <c r="Z159" s="89">
        <v>0</v>
      </c>
      <c r="AA159" s="89">
        <v>0</v>
      </c>
      <c r="AB159" s="89">
        <v>0</v>
      </c>
      <c r="AC159" s="89">
        <v>0</v>
      </c>
      <c r="AD159" s="89">
        <v>0</v>
      </c>
      <c r="AE159" s="89">
        <v>0</v>
      </c>
      <c r="AF159" s="89">
        <v>0</v>
      </c>
      <c r="AG159" s="77"/>
      <c r="AH159" s="24"/>
      <c r="AI159" s="24"/>
      <c r="AJ159" s="24"/>
      <c r="AK159" s="24"/>
      <c r="AL159" s="24"/>
      <c r="AM159" s="24"/>
      <c r="AN159" s="24"/>
      <c r="AO159" s="78"/>
      <c r="AP159" s="24"/>
    </row>
    <row r="160" spans="1:42" x14ac:dyDescent="0.3">
      <c r="A160" s="83" t="s">
        <v>15</v>
      </c>
      <c r="B160" s="89">
        <v>0</v>
      </c>
      <c r="C160" s="89">
        <v>0</v>
      </c>
      <c r="D160" s="89">
        <v>0</v>
      </c>
      <c r="E160" s="89">
        <v>0</v>
      </c>
      <c r="F160" s="89">
        <v>0</v>
      </c>
      <c r="G160" s="89">
        <v>0</v>
      </c>
      <c r="H160" s="89">
        <v>0</v>
      </c>
      <c r="I160" s="89">
        <v>0</v>
      </c>
      <c r="J160" s="89">
        <v>0</v>
      </c>
      <c r="K160" s="89">
        <v>0</v>
      </c>
      <c r="L160" s="89">
        <v>0</v>
      </c>
      <c r="M160" s="89">
        <v>0</v>
      </c>
      <c r="N160" s="89">
        <v>0</v>
      </c>
      <c r="O160" s="89">
        <v>0</v>
      </c>
      <c r="P160" s="89">
        <v>0</v>
      </c>
      <c r="Q160" s="89">
        <v>0</v>
      </c>
      <c r="R160" s="89">
        <v>0</v>
      </c>
      <c r="S160" s="89">
        <v>0</v>
      </c>
      <c r="T160" s="89">
        <v>0</v>
      </c>
      <c r="U160" s="89">
        <v>0</v>
      </c>
      <c r="V160" s="89">
        <v>0</v>
      </c>
      <c r="W160" s="89">
        <v>0</v>
      </c>
      <c r="X160" s="89">
        <v>0</v>
      </c>
      <c r="Y160" s="89">
        <v>0</v>
      </c>
      <c r="Z160" s="89">
        <v>0</v>
      </c>
      <c r="AA160" s="89">
        <v>0</v>
      </c>
      <c r="AB160" s="89">
        <v>0</v>
      </c>
      <c r="AC160" s="89">
        <v>0</v>
      </c>
      <c r="AD160" s="89">
        <v>0</v>
      </c>
      <c r="AE160" s="89">
        <v>0</v>
      </c>
      <c r="AF160" s="89">
        <v>0</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0</v>
      </c>
      <c r="C162" s="85">
        <v>4151.3999999999996</v>
      </c>
      <c r="D162" s="85">
        <v>13992</v>
      </c>
      <c r="E162" s="85">
        <v>20064</v>
      </c>
      <c r="F162" s="85">
        <v>20064</v>
      </c>
      <c r="G162" s="85">
        <v>16420.8</v>
      </c>
      <c r="H162" s="85">
        <v>11814</v>
      </c>
      <c r="I162" s="85">
        <v>0</v>
      </c>
      <c r="J162" s="85">
        <v>0</v>
      </c>
      <c r="K162" s="85">
        <v>0</v>
      </c>
      <c r="L162" s="85">
        <v>0</v>
      </c>
      <c r="M162" s="85">
        <v>0</v>
      </c>
      <c r="N162" s="85">
        <v>0</v>
      </c>
      <c r="O162" s="85">
        <v>0</v>
      </c>
      <c r="P162" s="85">
        <v>0</v>
      </c>
      <c r="Q162" s="85">
        <v>0</v>
      </c>
      <c r="R162" s="85">
        <v>0</v>
      </c>
      <c r="S162" s="85">
        <v>0</v>
      </c>
      <c r="T162" s="85">
        <v>0</v>
      </c>
      <c r="U162" s="85">
        <v>0</v>
      </c>
      <c r="V162" s="85">
        <v>0</v>
      </c>
      <c r="W162" s="85">
        <v>0</v>
      </c>
      <c r="X162" s="85">
        <v>0</v>
      </c>
      <c r="Y162" s="85">
        <v>0</v>
      </c>
      <c r="Z162" s="85">
        <v>0</v>
      </c>
      <c r="AA162" s="85">
        <v>0</v>
      </c>
      <c r="AB162" s="85">
        <v>0</v>
      </c>
      <c r="AC162" s="85">
        <v>0</v>
      </c>
      <c r="AD162" s="85">
        <v>0</v>
      </c>
      <c r="AE162" s="85">
        <v>0</v>
      </c>
      <c r="AF162" s="85">
        <v>86506.2</v>
      </c>
      <c r="AG162" s="77"/>
      <c r="AH162" s="24"/>
      <c r="AI162" s="24"/>
      <c r="AJ162" s="24"/>
      <c r="AK162" s="24"/>
      <c r="AL162" s="24"/>
      <c r="AM162" s="24"/>
      <c r="AN162" s="24"/>
      <c r="AO162" s="78"/>
      <c r="AP162" s="24"/>
    </row>
    <row r="163" spans="1:42" x14ac:dyDescent="0.3">
      <c r="A163" s="81" t="s">
        <v>12</v>
      </c>
      <c r="B163" s="85">
        <v>-9595.4</v>
      </c>
      <c r="C163" s="85">
        <v>-2406.6</v>
      </c>
      <c r="D163" s="85">
        <v>2818</v>
      </c>
      <c r="E163" s="85">
        <v>6473</v>
      </c>
      <c r="F163" s="85">
        <v>6475</v>
      </c>
      <c r="G163" s="85">
        <v>4701.8</v>
      </c>
      <c r="H163" s="85">
        <v>2210</v>
      </c>
      <c r="I163" s="85">
        <v>0</v>
      </c>
      <c r="J163" s="85">
        <v>0</v>
      </c>
      <c r="K163" s="85">
        <v>0</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10675.8</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zoomScale="85" zoomScaleNormal="85" workbookViewId="0"/>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0.81640625" style="24"/>
    <col min="43" max="45" width="12.7265625" style="24" bestFit="1" customWidth="1"/>
    <col min="46" max="47" width="10.81640625" style="24"/>
    <col min="48" max="48" width="13" style="24" customWidth="1"/>
    <col min="49" max="49" width="13.54296875" style="24" bestFit="1" customWidth="1"/>
    <col min="50" max="50" width="8.54296875" style="24" bestFit="1" customWidth="1"/>
    <col min="51" max="51" width="13.81640625" style="24" customWidth="1"/>
    <col min="52" max="52" width="18.1796875" style="24" customWidth="1"/>
    <col min="53" max="53" width="10.81640625" style="24"/>
    <col min="54" max="54" width="11" style="24" bestFit="1" customWidth="1"/>
    <col min="55" max="55" width="12.7265625" style="24" bestFit="1" customWidth="1"/>
    <col min="56" max="56" width="23.8164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133</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6403000</v>
      </c>
      <c r="AY8" s="24" t="s">
        <v>4</v>
      </c>
      <c r="AZ8" s="103">
        <v>360000</v>
      </c>
    </row>
    <row r="9" spans="2:59" ht="14.5" customHeight="1" x14ac:dyDescent="0.3">
      <c r="B9" s="134"/>
      <c r="C9" s="134"/>
      <c r="D9" s="134"/>
      <c r="E9" s="134"/>
      <c r="F9" s="134"/>
      <c r="G9" s="134"/>
      <c r="H9" s="134"/>
      <c r="I9" s="134"/>
      <c r="J9" s="51"/>
      <c r="AP9" s="24" t="s">
        <v>8</v>
      </c>
      <c r="AQ9" s="103">
        <v>1064000</v>
      </c>
      <c r="AY9" s="24" t="s">
        <v>8</v>
      </c>
      <c r="AZ9" s="103">
        <v>524200</v>
      </c>
    </row>
    <row r="10" spans="2:59" ht="14.5" customHeight="1" x14ac:dyDescent="0.3">
      <c r="B10" s="134"/>
      <c r="C10" s="134"/>
      <c r="D10" s="134"/>
      <c r="E10" s="134"/>
      <c r="F10" s="134"/>
      <c r="G10" s="134"/>
      <c r="H10" s="134"/>
      <c r="I10" s="134"/>
      <c r="J10" s="51"/>
      <c r="AP10" s="24" t="s">
        <v>9</v>
      </c>
      <c r="AQ10" s="103">
        <v>39266000</v>
      </c>
      <c r="AY10" s="24" t="s">
        <v>9</v>
      </c>
      <c r="AZ10" s="103">
        <v>848000</v>
      </c>
    </row>
    <row r="11" spans="2:59" ht="14.5" customHeight="1" x14ac:dyDescent="0.3">
      <c r="B11" s="92" t="s">
        <v>114</v>
      </c>
      <c r="C11" s="92"/>
      <c r="D11" s="92"/>
      <c r="E11" s="92"/>
      <c r="F11" s="92"/>
      <c r="G11" s="92"/>
      <c r="H11" s="92"/>
      <c r="I11" s="92"/>
      <c r="AP11" s="24" t="s">
        <v>7</v>
      </c>
      <c r="AQ11" s="103">
        <v>2660000</v>
      </c>
      <c r="AY11" s="24" t="s">
        <v>7</v>
      </c>
      <c r="AZ11" s="103">
        <v>18457000</v>
      </c>
    </row>
    <row r="12" spans="2:59" ht="14.5" customHeight="1" x14ac:dyDescent="0.3">
      <c r="B12" s="92"/>
      <c r="C12" s="92"/>
      <c r="D12" s="92"/>
      <c r="E12" s="92"/>
      <c r="F12" s="92"/>
      <c r="G12" s="92"/>
      <c r="H12" s="92"/>
      <c r="I12" s="92"/>
      <c r="AP12" s="24" t="s">
        <v>3</v>
      </c>
      <c r="AQ12" s="103">
        <v>1729000</v>
      </c>
      <c r="AY12" s="24" t="s">
        <v>3</v>
      </c>
      <c r="AZ12" s="103">
        <v>2485200</v>
      </c>
    </row>
    <row r="13" spans="2:59" ht="14.5" customHeight="1" x14ac:dyDescent="0.3">
      <c r="B13" s="92"/>
      <c r="C13" s="92"/>
      <c r="D13" s="92"/>
      <c r="E13" s="92"/>
      <c r="F13" s="92"/>
      <c r="G13" s="92"/>
      <c r="H13" s="92"/>
      <c r="I13" s="92"/>
      <c r="AP13" s="24" t="s">
        <v>6</v>
      </c>
      <c r="AQ13" s="103">
        <v>0</v>
      </c>
      <c r="AY13" s="24" t="s">
        <v>6</v>
      </c>
      <c r="AZ13" s="103">
        <v>120000</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912000</v>
      </c>
      <c r="AY16" s="24" t="s">
        <v>5</v>
      </c>
      <c r="AZ16" s="103">
        <v>0</v>
      </c>
    </row>
    <row r="17" spans="42:59" ht="14.5" customHeight="1" x14ac:dyDescent="0.3">
      <c r="AP17" s="24" t="s">
        <v>60</v>
      </c>
      <c r="AQ17" s="103">
        <v>0</v>
      </c>
      <c r="AY17" s="24" t="s">
        <v>60</v>
      </c>
      <c r="AZ17" s="103">
        <v>0</v>
      </c>
    </row>
    <row r="18" spans="42:59" x14ac:dyDescent="0.3">
      <c r="AP18" s="24" t="s">
        <v>10</v>
      </c>
      <c r="AQ18" s="103">
        <v>0</v>
      </c>
      <c r="AY18" s="24" t="s">
        <v>10</v>
      </c>
      <c r="AZ18" s="103">
        <v>1002000</v>
      </c>
    </row>
    <row r="19" spans="42:59" x14ac:dyDescent="0.3">
      <c r="AP19" s="24" t="s">
        <v>76</v>
      </c>
      <c r="AQ19" s="103">
        <v>0</v>
      </c>
      <c r="AY19" s="24" t="s">
        <v>76</v>
      </c>
      <c r="AZ19" s="103">
        <v>0</v>
      </c>
    </row>
    <row r="20" spans="42:59" x14ac:dyDescent="0.3">
      <c r="AP20" s="93" t="s">
        <v>77</v>
      </c>
      <c r="AQ20" s="104">
        <v>52034000</v>
      </c>
      <c r="AY20" s="93" t="s">
        <v>77</v>
      </c>
      <c r="AZ20" s="104">
        <v>23796400</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9790861</v>
      </c>
      <c r="AY27" s="24" t="s">
        <v>4</v>
      </c>
      <c r="AZ27" s="103">
        <v>872616</v>
      </c>
    </row>
    <row r="28" spans="42:59" x14ac:dyDescent="0.3">
      <c r="AP28" s="24" t="s">
        <v>8</v>
      </c>
      <c r="AQ28" s="103">
        <v>1626968</v>
      </c>
      <c r="AY28" s="24" t="s">
        <v>8</v>
      </c>
      <c r="AZ28" s="103">
        <v>826104.7</v>
      </c>
    </row>
    <row r="29" spans="42:59" ht="14.5" customHeight="1" x14ac:dyDescent="0.3">
      <c r="AP29" s="24" t="s">
        <v>9</v>
      </c>
      <c r="AQ29" s="103">
        <v>60071166</v>
      </c>
      <c r="AY29" s="24" t="s">
        <v>9</v>
      </c>
      <c r="AZ29" s="103">
        <v>1083744</v>
      </c>
    </row>
    <row r="30" spans="42:59" x14ac:dyDescent="0.3">
      <c r="AP30" s="24" t="s">
        <v>7</v>
      </c>
      <c r="AQ30" s="103">
        <v>4067420</v>
      </c>
      <c r="AY30" s="24" t="s">
        <v>7</v>
      </c>
      <c r="AZ30" s="103">
        <v>45589672</v>
      </c>
    </row>
    <row r="31" spans="42:59" x14ac:dyDescent="0.3">
      <c r="AP31" s="24" t="s">
        <v>3</v>
      </c>
      <c r="AQ31" s="103">
        <v>2643823</v>
      </c>
      <c r="AY31" s="24" t="s">
        <v>3</v>
      </c>
      <c r="AZ31" s="103">
        <v>8387550</v>
      </c>
    </row>
    <row r="32" spans="42:59" ht="14.5" customHeight="1" x14ac:dyDescent="0.3">
      <c r="AP32" s="24" t="s">
        <v>6</v>
      </c>
      <c r="AQ32" s="103">
        <v>0</v>
      </c>
      <c r="AY32" s="24" t="s">
        <v>6</v>
      </c>
      <c r="AZ32" s="103">
        <v>252888</v>
      </c>
    </row>
    <row r="33" spans="2:56" ht="14.5" customHeight="1" x14ac:dyDescent="0.3">
      <c r="AP33" s="24" t="s">
        <v>5</v>
      </c>
      <c r="AQ33" s="103">
        <v>1394544</v>
      </c>
      <c r="AY33" s="24" t="s">
        <v>5</v>
      </c>
      <c r="AZ33" s="103">
        <v>0</v>
      </c>
    </row>
    <row r="34" spans="2:56" x14ac:dyDescent="0.3">
      <c r="AP34" s="24" t="s">
        <v>60</v>
      </c>
      <c r="AQ34" s="103">
        <v>0</v>
      </c>
      <c r="AY34" s="24" t="s">
        <v>60</v>
      </c>
      <c r="AZ34" s="103">
        <v>0</v>
      </c>
    </row>
    <row r="35" spans="2:56" ht="14.5" customHeight="1" x14ac:dyDescent="0.3">
      <c r="B35" s="134" t="s">
        <v>134</v>
      </c>
      <c r="C35" s="134"/>
      <c r="D35" s="134"/>
      <c r="E35" s="134"/>
      <c r="F35" s="134"/>
      <c r="G35" s="134"/>
      <c r="H35" s="134"/>
      <c r="I35" s="134"/>
      <c r="AP35" s="24" t="s">
        <v>10</v>
      </c>
      <c r="AQ35" s="103">
        <v>0</v>
      </c>
      <c r="AY35" s="24" t="s">
        <v>10</v>
      </c>
      <c r="AZ35" s="103">
        <v>2111609</v>
      </c>
    </row>
    <row r="36" spans="2:56" ht="14.5" customHeight="1" x14ac:dyDescent="0.3">
      <c r="B36" s="134"/>
      <c r="C36" s="134"/>
      <c r="D36" s="134"/>
      <c r="E36" s="134"/>
      <c r="F36" s="134"/>
      <c r="G36" s="134"/>
      <c r="H36" s="134"/>
      <c r="I36" s="134"/>
      <c r="AP36" s="24" t="s">
        <v>76</v>
      </c>
      <c r="AQ36" s="103">
        <v>0</v>
      </c>
      <c r="AY36" s="24" t="s">
        <v>76</v>
      </c>
      <c r="AZ36" s="103">
        <v>0</v>
      </c>
    </row>
    <row r="37" spans="2:56" ht="14.5" customHeight="1" x14ac:dyDescent="0.3">
      <c r="B37" s="134"/>
      <c r="C37" s="134"/>
      <c r="D37" s="134"/>
      <c r="E37" s="134"/>
      <c r="F37" s="134"/>
      <c r="G37" s="134"/>
      <c r="H37" s="134"/>
      <c r="I37" s="134"/>
      <c r="AP37" s="93" t="s">
        <v>77</v>
      </c>
      <c r="AQ37" s="104">
        <v>79594782</v>
      </c>
      <c r="AY37" s="93" t="s">
        <v>77</v>
      </c>
      <c r="AZ37" s="104">
        <v>59124183.700000003</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75830400</v>
      </c>
      <c r="AR41" s="105">
        <v>52034000</v>
      </c>
      <c r="AS41" s="105">
        <v>23796400</v>
      </c>
      <c r="AV41" s="24" t="s">
        <v>122</v>
      </c>
      <c r="AW41" s="106">
        <v>0.68618918006498708</v>
      </c>
      <c r="AX41" s="106">
        <v>0.31381081993501286</v>
      </c>
    </row>
    <row r="42" spans="2:56" x14ac:dyDescent="0.3">
      <c r="B42" s="52"/>
      <c r="C42" s="52"/>
      <c r="D42" s="52"/>
      <c r="E42" s="52"/>
      <c r="F42" s="52"/>
      <c r="G42" s="52"/>
      <c r="H42" s="52"/>
      <c r="I42" s="52"/>
      <c r="AP42" s="24" t="s">
        <v>121</v>
      </c>
      <c r="AQ42" s="105">
        <v>138718965.69999999</v>
      </c>
      <c r="AR42" s="105">
        <v>79594782</v>
      </c>
      <c r="AS42" s="105">
        <v>59124183.700000003</v>
      </c>
      <c r="AV42" s="24" t="s">
        <v>121</v>
      </c>
      <c r="AW42" s="106">
        <v>0.57378442521071948</v>
      </c>
      <c r="AX42" s="106">
        <v>0.42621557478928068</v>
      </c>
    </row>
    <row r="43" spans="2:56" x14ac:dyDescent="0.3">
      <c r="BD43" s="108">
        <v>35474510220000</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135</v>
      </c>
      <c r="BC53" s="110">
        <v>0.31885836042510191</v>
      </c>
    </row>
    <row r="54" spans="2:55" x14ac:dyDescent="0.3">
      <c r="BA54" s="24" t="s">
        <v>88</v>
      </c>
      <c r="BC54" s="110">
        <v>0.12341080754905429</v>
      </c>
    </row>
    <row r="55" spans="2:55" ht="14.5" thickBot="1" x14ac:dyDescent="0.35">
      <c r="BA55" s="24" t="s">
        <v>89</v>
      </c>
      <c r="BC55" s="110" t="s">
        <v>121</v>
      </c>
    </row>
    <row r="56" spans="2:55" ht="15" thickTop="1" thickBot="1" x14ac:dyDescent="0.35">
      <c r="BA56" s="111" t="s">
        <v>82</v>
      </c>
      <c r="BB56" s="111"/>
      <c r="BC56" s="109">
        <v>75830400</v>
      </c>
    </row>
    <row r="57" spans="2:55" ht="15" thickTop="1" thickBot="1" x14ac:dyDescent="0.35">
      <c r="BA57" s="112" t="s">
        <v>83</v>
      </c>
      <c r="BB57" s="112"/>
      <c r="BC57" s="113">
        <v>43741</v>
      </c>
    </row>
    <row r="58" spans="2:55" ht="15" thickTop="1" thickBot="1" x14ac:dyDescent="0.35">
      <c r="BA58" s="112" t="s">
        <v>84</v>
      </c>
      <c r="BB58" s="112"/>
      <c r="BC58" s="114">
        <v>1.8293318471219984</v>
      </c>
    </row>
    <row r="59" spans="2:55" ht="15" thickTop="1" thickBot="1" x14ac:dyDescent="0.35">
      <c r="BA59" s="111" t="s">
        <v>85</v>
      </c>
      <c r="BB59" s="111" t="s">
        <v>65</v>
      </c>
      <c r="BC59" s="109">
        <v>86506.2</v>
      </c>
    </row>
    <row r="60" spans="2:55" ht="15" thickTop="1" thickBot="1" x14ac:dyDescent="0.35">
      <c r="I60" s="76" t="s">
        <v>113</v>
      </c>
      <c r="BA60" s="112" t="s">
        <v>86</v>
      </c>
      <c r="BB60" s="112"/>
      <c r="BC60" s="114">
        <v>2.3542424704818847</v>
      </c>
    </row>
    <row r="61" spans="2:55" ht="15" thickTop="1" thickBot="1" x14ac:dyDescent="0.35">
      <c r="BA61" s="111" t="s">
        <v>85</v>
      </c>
      <c r="BB61" s="111" t="s">
        <v>65</v>
      </c>
      <c r="BC61" s="109">
        <v>203656.57</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136</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137</v>
      </c>
      <c r="T4" s="137"/>
      <c r="U4" s="137"/>
      <c r="V4" s="137"/>
      <c r="W4" s="137"/>
      <c r="X4" s="137"/>
      <c r="Y4" s="137"/>
      <c r="Z4" s="137"/>
    </row>
    <row r="5" spans="1:27" x14ac:dyDescent="0.35">
      <c r="A5" t="s">
        <v>4</v>
      </c>
      <c r="B5" s="1">
        <v>6403000</v>
      </c>
      <c r="J5" t="s">
        <v>4</v>
      </c>
      <c r="K5" s="1">
        <v>360000</v>
      </c>
      <c r="S5" s="137"/>
      <c r="T5" s="137"/>
      <c r="U5" s="137"/>
      <c r="V5" s="137"/>
      <c r="W5" s="137"/>
      <c r="X5" s="137"/>
      <c r="Y5" s="137"/>
      <c r="Z5" s="137"/>
    </row>
    <row r="6" spans="1:27" x14ac:dyDescent="0.35">
      <c r="A6" t="s">
        <v>8</v>
      </c>
      <c r="B6" s="1">
        <v>1064000</v>
      </c>
      <c r="J6" t="s">
        <v>8</v>
      </c>
      <c r="K6" s="1">
        <v>524200</v>
      </c>
      <c r="S6" s="137"/>
      <c r="T6" s="137"/>
      <c r="U6" s="137"/>
      <c r="V6" s="137"/>
      <c r="W6" s="137"/>
      <c r="X6" s="137"/>
      <c r="Y6" s="137"/>
      <c r="Z6" s="137"/>
      <c r="AA6" s="20"/>
    </row>
    <row r="7" spans="1:27" x14ac:dyDescent="0.35">
      <c r="A7" t="s">
        <v>9</v>
      </c>
      <c r="B7" s="1">
        <v>39266000</v>
      </c>
      <c r="J7" t="s">
        <v>9</v>
      </c>
      <c r="K7" s="1">
        <v>848000</v>
      </c>
      <c r="S7" s="137"/>
      <c r="T7" s="137"/>
      <c r="U7" s="137"/>
      <c r="V7" s="137"/>
      <c r="W7" s="137"/>
      <c r="X7" s="137"/>
      <c r="Y7" s="137"/>
      <c r="Z7" s="137"/>
      <c r="AA7" s="20"/>
    </row>
    <row r="8" spans="1:27" x14ac:dyDescent="0.35">
      <c r="A8" t="s">
        <v>7</v>
      </c>
      <c r="B8" s="1">
        <v>2660000</v>
      </c>
      <c r="J8" t="s">
        <v>7</v>
      </c>
      <c r="K8" s="1">
        <v>18457000</v>
      </c>
      <c r="S8" s="137"/>
      <c r="T8" s="137"/>
      <c r="U8" s="137"/>
      <c r="V8" s="137"/>
      <c r="W8" s="137"/>
      <c r="X8" s="137"/>
      <c r="Y8" s="137"/>
      <c r="Z8" s="137"/>
    </row>
    <row r="9" spans="1:27" x14ac:dyDescent="0.35">
      <c r="A9" t="s">
        <v>3</v>
      </c>
      <c r="B9" s="1">
        <v>1729000</v>
      </c>
      <c r="J9" t="s">
        <v>3</v>
      </c>
      <c r="K9" s="1">
        <v>2485200</v>
      </c>
      <c r="S9" s="137"/>
      <c r="T9" s="137"/>
      <c r="U9" s="137"/>
      <c r="V9" s="137"/>
      <c r="W9" s="137"/>
      <c r="X9" s="137"/>
      <c r="Y9" s="137"/>
      <c r="Z9" s="137"/>
    </row>
    <row r="10" spans="1:27" x14ac:dyDescent="0.35">
      <c r="A10" t="s">
        <v>6</v>
      </c>
      <c r="B10" s="1">
        <v>0</v>
      </c>
      <c r="J10" t="s">
        <v>6</v>
      </c>
      <c r="K10" s="1">
        <v>120000</v>
      </c>
      <c r="S10" s="137"/>
      <c r="T10" s="137"/>
      <c r="U10" s="137"/>
      <c r="V10" s="137"/>
      <c r="W10" s="137"/>
      <c r="X10" s="137"/>
      <c r="Y10" s="137"/>
      <c r="Z10" s="137"/>
    </row>
    <row r="11" spans="1:27" x14ac:dyDescent="0.35">
      <c r="A11" t="s">
        <v>5</v>
      </c>
      <c r="B11" s="1">
        <v>912000</v>
      </c>
      <c r="J11" t="s">
        <v>5</v>
      </c>
      <c r="K11" s="1">
        <v>0</v>
      </c>
      <c r="S11" s="137"/>
      <c r="T11" s="137"/>
      <c r="U11" s="137"/>
      <c r="V11" s="137"/>
      <c r="W11" s="137"/>
      <c r="X11" s="137"/>
      <c r="Y11" s="137"/>
      <c r="Z11" s="137"/>
    </row>
    <row r="12" spans="1:27" x14ac:dyDescent="0.35">
      <c r="A12" t="s">
        <v>60</v>
      </c>
      <c r="B12" s="1">
        <v>0</v>
      </c>
      <c r="J12" t="s">
        <v>60</v>
      </c>
      <c r="K12" s="1">
        <v>0</v>
      </c>
    </row>
    <row r="13" spans="1:27" x14ac:dyDescent="0.35">
      <c r="A13" t="s">
        <v>10</v>
      </c>
      <c r="B13" s="1">
        <v>0</v>
      </c>
      <c r="J13" t="s">
        <v>10</v>
      </c>
      <c r="K13" s="1">
        <v>1002000</v>
      </c>
    </row>
    <row r="14" spans="1:27" x14ac:dyDescent="0.35">
      <c r="A14" t="s">
        <v>76</v>
      </c>
      <c r="B14" s="1">
        <v>0</v>
      </c>
      <c r="J14" t="s">
        <v>76</v>
      </c>
      <c r="K14" s="1">
        <v>0</v>
      </c>
    </row>
    <row r="15" spans="1:27" x14ac:dyDescent="0.35">
      <c r="A15" s="14" t="s">
        <v>77</v>
      </c>
      <c r="B15" s="15">
        <v>52034000</v>
      </c>
      <c r="J15" s="14" t="s">
        <v>77</v>
      </c>
      <c r="K15" s="15">
        <v>23796400</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138</v>
      </c>
      <c r="T21" s="137"/>
      <c r="U21" s="137"/>
      <c r="V21" s="137"/>
      <c r="W21" s="137"/>
      <c r="X21" s="137"/>
      <c r="Y21" s="137"/>
      <c r="Z21" s="137"/>
    </row>
    <row r="22" spans="1:26" x14ac:dyDescent="0.35">
      <c r="A22" t="s">
        <v>4</v>
      </c>
      <c r="B22" s="1">
        <v>9790861</v>
      </c>
      <c r="J22" t="s">
        <v>4</v>
      </c>
      <c r="K22" s="1">
        <v>872616</v>
      </c>
      <c r="S22" s="137"/>
      <c r="T22" s="137"/>
      <c r="U22" s="137"/>
      <c r="V22" s="137"/>
      <c r="W22" s="137"/>
      <c r="X22" s="137"/>
      <c r="Y22" s="137"/>
      <c r="Z22" s="137"/>
    </row>
    <row r="23" spans="1:26" x14ac:dyDescent="0.35">
      <c r="A23" t="s">
        <v>8</v>
      </c>
      <c r="B23" s="1">
        <v>1626968</v>
      </c>
      <c r="J23" t="s">
        <v>8</v>
      </c>
      <c r="K23" s="1">
        <v>826104.7</v>
      </c>
      <c r="S23" s="137"/>
      <c r="T23" s="137"/>
      <c r="U23" s="137"/>
      <c r="V23" s="137"/>
      <c r="W23" s="137"/>
      <c r="X23" s="137"/>
      <c r="Y23" s="137"/>
      <c r="Z23" s="137"/>
    </row>
    <row r="24" spans="1:26" ht="14.5" customHeight="1" x14ac:dyDescent="0.35">
      <c r="A24" t="s">
        <v>9</v>
      </c>
      <c r="B24" s="1">
        <v>60071166</v>
      </c>
      <c r="J24" t="s">
        <v>9</v>
      </c>
      <c r="K24" s="1">
        <v>1083744</v>
      </c>
      <c r="S24" s="137"/>
      <c r="T24" s="137"/>
      <c r="U24" s="137"/>
      <c r="V24" s="137"/>
      <c r="W24" s="137"/>
      <c r="X24" s="137"/>
      <c r="Y24" s="137"/>
      <c r="Z24" s="137"/>
    </row>
    <row r="25" spans="1:26" x14ac:dyDescent="0.35">
      <c r="A25" t="s">
        <v>7</v>
      </c>
      <c r="B25" s="1">
        <v>4067420</v>
      </c>
      <c r="J25" t="s">
        <v>7</v>
      </c>
      <c r="K25" s="1">
        <v>45589672</v>
      </c>
      <c r="S25" s="137"/>
      <c r="T25" s="137"/>
      <c r="U25" s="137"/>
      <c r="V25" s="137"/>
      <c r="W25" s="137"/>
      <c r="X25" s="137"/>
      <c r="Y25" s="137"/>
      <c r="Z25" s="137"/>
    </row>
    <row r="26" spans="1:26" ht="14.5" customHeight="1" x14ac:dyDescent="0.35">
      <c r="A26" t="s">
        <v>3</v>
      </c>
      <c r="B26" s="1">
        <v>2643823</v>
      </c>
      <c r="J26" t="s">
        <v>3</v>
      </c>
      <c r="K26" s="1">
        <v>8387550</v>
      </c>
      <c r="S26" s="137"/>
      <c r="T26" s="137"/>
      <c r="U26" s="137"/>
      <c r="V26" s="137"/>
      <c r="W26" s="137"/>
      <c r="X26" s="137"/>
      <c r="Y26" s="137"/>
      <c r="Z26" s="137"/>
    </row>
    <row r="27" spans="1:26" x14ac:dyDescent="0.35">
      <c r="A27" t="s">
        <v>6</v>
      </c>
      <c r="B27" s="1">
        <v>0</v>
      </c>
      <c r="J27" t="s">
        <v>6</v>
      </c>
      <c r="K27" s="1">
        <v>252888</v>
      </c>
      <c r="S27" s="137"/>
      <c r="T27" s="137"/>
      <c r="U27" s="137"/>
      <c r="V27" s="137"/>
      <c r="W27" s="137"/>
      <c r="X27" s="137"/>
      <c r="Y27" s="137"/>
      <c r="Z27" s="137"/>
    </row>
    <row r="28" spans="1:26" x14ac:dyDescent="0.35">
      <c r="A28" t="s">
        <v>5</v>
      </c>
      <c r="B28" s="1">
        <v>1394544</v>
      </c>
      <c r="J28" t="s">
        <v>5</v>
      </c>
      <c r="K28" s="1">
        <v>0</v>
      </c>
      <c r="S28" s="137"/>
      <c r="T28" s="137"/>
      <c r="U28" s="137"/>
      <c r="V28" s="137"/>
      <c r="W28" s="137"/>
      <c r="X28" s="137"/>
      <c r="Y28" s="137"/>
      <c r="Z28" s="137"/>
    </row>
    <row r="29" spans="1:26" x14ac:dyDescent="0.35">
      <c r="A29" t="s">
        <v>60</v>
      </c>
      <c r="B29" s="1">
        <v>0</v>
      </c>
      <c r="J29" t="s">
        <v>60</v>
      </c>
      <c r="K29" s="1">
        <v>0</v>
      </c>
    </row>
    <row r="30" spans="1:26" x14ac:dyDescent="0.35">
      <c r="A30" t="s">
        <v>10</v>
      </c>
      <c r="B30" s="1">
        <v>0</v>
      </c>
      <c r="J30" t="s">
        <v>10</v>
      </c>
      <c r="K30" s="1">
        <v>2111609</v>
      </c>
    </row>
    <row r="31" spans="1:26" x14ac:dyDescent="0.35">
      <c r="A31" t="s">
        <v>76</v>
      </c>
      <c r="B31" s="1">
        <v>0</v>
      </c>
      <c r="J31" t="s">
        <v>76</v>
      </c>
      <c r="K31" s="1">
        <v>0</v>
      </c>
    </row>
    <row r="32" spans="1:26" x14ac:dyDescent="0.35">
      <c r="A32" s="14" t="s">
        <v>77</v>
      </c>
      <c r="B32" s="15">
        <v>79594782</v>
      </c>
      <c r="J32" s="14" t="s">
        <v>77</v>
      </c>
      <c r="K32" s="15">
        <v>59124183.700000003</v>
      </c>
    </row>
    <row r="35" spans="1:15" x14ac:dyDescent="0.35">
      <c r="B35" t="s">
        <v>79</v>
      </c>
      <c r="C35" t="s">
        <v>80</v>
      </c>
      <c r="D35" t="s">
        <v>24</v>
      </c>
      <c r="H35" t="s">
        <v>80</v>
      </c>
      <c r="I35" t="s">
        <v>24</v>
      </c>
    </row>
    <row r="36" spans="1:15" x14ac:dyDescent="0.35">
      <c r="A36" t="s">
        <v>122</v>
      </c>
      <c r="B36" s="16">
        <v>75830400</v>
      </c>
      <c r="C36" s="16">
        <v>52034000</v>
      </c>
      <c r="D36" s="16">
        <v>23796400</v>
      </c>
      <c r="G36" t="s">
        <v>122</v>
      </c>
      <c r="H36" s="17">
        <v>0.68618918006498708</v>
      </c>
      <c r="I36" s="17">
        <v>0.31381081993501286</v>
      </c>
    </row>
    <row r="37" spans="1:15" x14ac:dyDescent="0.35">
      <c r="A37" t="s">
        <v>121</v>
      </c>
      <c r="B37" s="16">
        <v>138718965.69999999</v>
      </c>
      <c r="C37" s="16">
        <v>79594782</v>
      </c>
      <c r="D37" s="16">
        <v>59124183.700000003</v>
      </c>
      <c r="G37" t="s">
        <v>121</v>
      </c>
      <c r="H37" s="17">
        <v>0.57378442521071948</v>
      </c>
      <c r="I37" s="17">
        <v>0.42621557478928068</v>
      </c>
    </row>
    <row r="38" spans="1:15" x14ac:dyDescent="0.35">
      <c r="O38" s="19">
        <v>35474510220000</v>
      </c>
    </row>
    <row r="67" spans="19:25" x14ac:dyDescent="0.35">
      <c r="S67" s="135" t="s">
        <v>139</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140</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139</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141</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142</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zoomScale="70" zoomScaleNormal="70" workbookViewId="0"/>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10583.58</v>
      </c>
      <c r="J11" s="21"/>
      <c r="K11" s="21"/>
    </row>
    <row r="12" spans="2:57" ht="14.5" customHeight="1" thickBot="1" x14ac:dyDescent="0.35">
      <c r="B12" s="21"/>
      <c r="C12" s="21"/>
      <c r="D12" s="21"/>
      <c r="E12" s="21"/>
      <c r="F12" s="21"/>
      <c r="G12" s="58" t="s">
        <v>93</v>
      </c>
      <c r="H12" s="59" t="s">
        <v>94</v>
      </c>
      <c r="I12" s="60">
        <v>11031373</v>
      </c>
      <c r="J12" s="21"/>
      <c r="K12" s="21"/>
    </row>
    <row r="13" spans="2:57" ht="14.5" customHeight="1" thickBot="1" x14ac:dyDescent="0.35">
      <c r="B13" s="21"/>
      <c r="C13" s="21"/>
      <c r="D13" s="21"/>
      <c r="E13" s="21"/>
      <c r="F13" s="21"/>
      <c r="G13" s="58" t="s">
        <v>95</v>
      </c>
      <c r="H13" s="59" t="s">
        <v>94</v>
      </c>
      <c r="I13" s="60">
        <v>49657092</v>
      </c>
      <c r="J13" s="21"/>
      <c r="K13" s="21"/>
    </row>
    <row r="14" spans="2:57" ht="14.5" customHeight="1" thickBot="1" x14ac:dyDescent="0.35">
      <c r="B14" s="21"/>
      <c r="C14" s="21"/>
      <c r="D14" s="21"/>
      <c r="E14" s="21"/>
      <c r="F14" s="21"/>
      <c r="G14" s="58" t="s">
        <v>96</v>
      </c>
      <c r="H14" s="59" t="s">
        <v>97</v>
      </c>
      <c r="I14" s="61">
        <v>13.106999999999999</v>
      </c>
      <c r="J14" s="21"/>
      <c r="K14" s="21"/>
    </row>
    <row r="15" spans="2:57" ht="14.5" customHeight="1" thickBot="1" x14ac:dyDescent="0.35">
      <c r="B15" s="21"/>
      <c r="C15" s="21"/>
      <c r="D15" s="21"/>
      <c r="E15" s="21"/>
      <c r="F15" s="21"/>
      <c r="G15" s="58" t="s">
        <v>98</v>
      </c>
      <c r="H15" s="59" t="s">
        <v>67</v>
      </c>
      <c r="I15" s="62">
        <v>31.885836042510192</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143</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144</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10583.58</v>
      </c>
      <c r="AS25" s="24" t="s">
        <v>65</v>
      </c>
    </row>
    <row r="26" spans="2:46" x14ac:dyDescent="0.3">
      <c r="B26" s="161" t="s">
        <v>127</v>
      </c>
      <c r="C26" s="145" t="s">
        <v>145</v>
      </c>
      <c r="D26" s="145"/>
      <c r="E26" s="145"/>
      <c r="F26" s="145"/>
      <c r="G26" s="145"/>
      <c r="H26" s="145"/>
      <c r="I26" s="145"/>
      <c r="J26" s="145"/>
      <c r="K26" s="145"/>
      <c r="L26" s="145"/>
      <c r="M26" s="145"/>
      <c r="N26" s="145"/>
      <c r="O26" s="146"/>
      <c r="AP26" s="24" t="s">
        <v>64</v>
      </c>
      <c r="AR26" s="88">
        <v>8927.7234699081891</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146</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15.538000305180438</v>
      </c>
      <c r="AT30" s="97">
        <v>13107</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147</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203656.57</v>
      </c>
      <c r="AV39" s="116">
        <v>15.54</v>
      </c>
      <c r="AW39" s="91">
        <v>2.3542424704818847</v>
      </c>
    </row>
    <row r="40" spans="2:49" ht="14.5" customHeight="1" x14ac:dyDescent="0.3">
      <c r="B40" s="21"/>
      <c r="C40" s="63"/>
      <c r="D40" s="67" t="s">
        <v>109</v>
      </c>
      <c r="E40" s="164">
        <v>11653.500228885328</v>
      </c>
      <c r="F40" s="164">
        <v>12430.40024414435</v>
      </c>
      <c r="G40" s="164">
        <v>13207.300259403371</v>
      </c>
      <c r="H40" s="164">
        <v>13984.200274662393</v>
      </c>
      <c r="I40" s="164">
        <v>14761.100289921416</v>
      </c>
      <c r="J40" s="165">
        <v>15538.000305180438</v>
      </c>
      <c r="K40" s="164">
        <v>16314.900320439459</v>
      </c>
      <c r="L40" s="164">
        <v>17091.800335698481</v>
      </c>
      <c r="M40" s="164">
        <v>17868.700350957504</v>
      </c>
      <c r="N40" s="164">
        <v>18645.600366216528</v>
      </c>
      <c r="O40" s="164">
        <v>19422.500381475547</v>
      </c>
      <c r="AT40" s="24" t="s">
        <v>62</v>
      </c>
      <c r="AU40" s="115">
        <v>138718.97</v>
      </c>
      <c r="AV40" s="116">
        <v>10.58</v>
      </c>
      <c r="AW40" s="91">
        <v>1.8293319038274889</v>
      </c>
    </row>
    <row r="41" spans="2:49" x14ac:dyDescent="0.3">
      <c r="B41" s="21"/>
      <c r="C41" s="68">
        <v>-0.2</v>
      </c>
      <c r="D41" s="69">
        <v>7620.4097999999994</v>
      </c>
      <c r="E41" s="70">
        <v>-0.56207233017979163</v>
      </c>
      <c r="F41" s="70">
        <v>-0.46444280954355477</v>
      </c>
      <c r="G41" s="70">
        <v>-0.37829911486452206</v>
      </c>
      <c r="H41" s="70">
        <v>-0.30172694181649312</v>
      </c>
      <c r="I41" s="70">
        <v>-0.23321499751036182</v>
      </c>
      <c r="J41" s="70">
        <v>-0.17155424763484378</v>
      </c>
      <c r="K41" s="70">
        <v>-0.11576595012842258</v>
      </c>
      <c r="L41" s="70">
        <v>-6.5049316031676158E-2</v>
      </c>
      <c r="M41" s="70">
        <v>-1.8742824030298876E-2</v>
      </c>
      <c r="N41" s="70">
        <v>2.3704793637630294E-2</v>
      </c>
      <c r="O41" s="70">
        <v>6.2756601892125133E-2</v>
      </c>
      <c r="AT41" s="24" t="s">
        <v>61</v>
      </c>
      <c r="AU41" s="115">
        <v>64937.599999999999</v>
      </c>
      <c r="AV41" s="116"/>
      <c r="AW41" s="91">
        <v>0.31885836042510191</v>
      </c>
    </row>
    <row r="42" spans="2:49" x14ac:dyDescent="0.3">
      <c r="B42" s="21"/>
      <c r="C42" s="68">
        <v>-0.15</v>
      </c>
      <c r="D42" s="69">
        <v>9525.5122499999998</v>
      </c>
      <c r="E42" s="70">
        <v>-0.24965786414383323</v>
      </c>
      <c r="F42" s="70">
        <v>-0.17155424763484364</v>
      </c>
      <c r="G42" s="70">
        <v>-0.10263929189161754</v>
      </c>
      <c r="H42" s="70">
        <v>-4.1381553453194324E-2</v>
      </c>
      <c r="I42" s="70">
        <v>1.3428001991710653E-2</v>
      </c>
      <c r="J42" s="70">
        <v>6.2756601892125133E-2</v>
      </c>
      <c r="K42" s="70">
        <v>0.10738723989726204</v>
      </c>
      <c r="L42" s="70">
        <v>0.14796054717465906</v>
      </c>
      <c r="M42" s="70">
        <v>0.18500574077576101</v>
      </c>
      <c r="N42" s="70">
        <v>0.21896383491010429</v>
      </c>
      <c r="O42" s="70">
        <v>0.25020528151370003</v>
      </c>
    </row>
    <row r="43" spans="2:49" x14ac:dyDescent="0.3">
      <c r="B43" s="21"/>
      <c r="C43" s="68">
        <v>-0.1</v>
      </c>
      <c r="D43" s="69">
        <v>11206.485000000001</v>
      </c>
      <c r="E43" s="70">
        <v>-6.2209184522258244E-2</v>
      </c>
      <c r="F43" s="70">
        <v>4.1788895103829259E-3</v>
      </c>
      <c r="G43" s="70">
        <v>6.2756601892125133E-2</v>
      </c>
      <c r="H43" s="70">
        <v>0.11482567956478486</v>
      </c>
      <c r="I43" s="70">
        <v>0.16141380169295411</v>
      </c>
      <c r="J43" s="70">
        <v>0.2033431116083064</v>
      </c>
      <c r="K43" s="70">
        <v>0.24127915391267279</v>
      </c>
      <c r="L43" s="70">
        <v>0.27576646509846026</v>
      </c>
      <c r="M43" s="70">
        <v>0.3072548796593968</v>
      </c>
      <c r="N43" s="70">
        <v>0.33611925967358869</v>
      </c>
      <c r="O43" s="70">
        <v>0.36267448928664509</v>
      </c>
      <c r="AU43" s="24">
        <v>165226.84199999998</v>
      </c>
    </row>
    <row r="44" spans="2:49" x14ac:dyDescent="0.3">
      <c r="B44" s="21"/>
      <c r="C44" s="68">
        <v>-0.05</v>
      </c>
      <c r="D44" s="69">
        <v>12451.65</v>
      </c>
      <c r="E44" s="70">
        <v>4.4011733929967434E-2</v>
      </c>
      <c r="F44" s="70">
        <v>0.10376100055934462</v>
      </c>
      <c r="G44" s="70">
        <v>0.15648094170291255</v>
      </c>
      <c r="H44" s="70">
        <v>0.20334311160830629</v>
      </c>
      <c r="I44" s="70">
        <v>0.24527242152365855</v>
      </c>
      <c r="J44" s="70">
        <v>0.28300880044747573</v>
      </c>
      <c r="K44" s="70">
        <v>0.31715123852140542</v>
      </c>
      <c r="L44" s="70">
        <v>0.34818981858861414</v>
      </c>
      <c r="M44" s="70">
        <v>0.37652939169345712</v>
      </c>
      <c r="N44" s="70">
        <v>0.40250733370622976</v>
      </c>
      <c r="O44" s="70">
        <v>0.42640704035798055</v>
      </c>
      <c r="AU44" s="24">
        <v>215358.33599999998</v>
      </c>
    </row>
    <row r="45" spans="2:49" x14ac:dyDescent="0.3">
      <c r="B45" s="21"/>
      <c r="C45" s="65" t="s">
        <v>107</v>
      </c>
      <c r="D45" s="71">
        <v>13107</v>
      </c>
      <c r="E45" s="70">
        <v>9.181114723346917E-2</v>
      </c>
      <c r="F45" s="70">
        <v>0.14857295053137737</v>
      </c>
      <c r="G45" s="70">
        <v>0.19865689461776695</v>
      </c>
      <c r="H45" s="70">
        <v>0.24317595602789102</v>
      </c>
      <c r="I45" s="70">
        <v>0.28300880044747573</v>
      </c>
      <c r="J45" s="70">
        <v>0.31885836042510196</v>
      </c>
      <c r="K45" s="70">
        <v>0.35129367659533517</v>
      </c>
      <c r="L45" s="70">
        <v>0.38078032765918352</v>
      </c>
      <c r="M45" s="70">
        <v>0.40770292210878423</v>
      </c>
      <c r="N45" s="70">
        <v>0.4323819670209183</v>
      </c>
      <c r="O45" s="70">
        <v>0.45508668834008154</v>
      </c>
    </row>
    <row r="46" spans="2:49" ht="14.5" customHeight="1" x14ac:dyDescent="0.3">
      <c r="B46" s="21"/>
      <c r="C46" s="68">
        <v>0.05</v>
      </c>
      <c r="D46" s="69">
        <v>13762.35</v>
      </c>
      <c r="E46" s="70">
        <v>0.13505823546044693</v>
      </c>
      <c r="F46" s="70">
        <v>0.18911709574416891</v>
      </c>
      <c r="G46" s="70">
        <v>0.23681609011215904</v>
      </c>
      <c r="H46" s="70">
        <v>0.279215196217039</v>
      </c>
      <c r="I46" s="70">
        <v>0.31715123852140542</v>
      </c>
      <c r="J46" s="70">
        <v>0.35129367659533517</v>
      </c>
      <c r="K46" s="70">
        <v>0.38218445390031919</v>
      </c>
      <c r="L46" s="70">
        <v>0.41026697872303192</v>
      </c>
      <c r="M46" s="70">
        <v>0.43590754486550887</v>
      </c>
      <c r="N46" s="70">
        <v>0.45941139716277934</v>
      </c>
      <c r="O46" s="70">
        <v>0.48103494127626811</v>
      </c>
    </row>
    <row r="47" spans="2:49" x14ac:dyDescent="0.3">
      <c r="B47" s="21"/>
      <c r="C47" s="68">
        <v>0.1</v>
      </c>
      <c r="D47" s="69">
        <v>15138.585000000001</v>
      </c>
      <c r="E47" s="70">
        <v>0.21368930496404268</v>
      </c>
      <c r="F47" s="70">
        <v>0.26283372340379002</v>
      </c>
      <c r="G47" s="70">
        <v>0.30619644555650821</v>
      </c>
      <c r="H47" s="70">
        <v>0.34474108747003557</v>
      </c>
      <c r="I47" s="70">
        <v>0.37922839865582314</v>
      </c>
      <c r="J47" s="70">
        <v>0.41026697872303197</v>
      </c>
      <c r="K47" s="70">
        <v>0.43834950354574476</v>
      </c>
      <c r="L47" s="70">
        <v>0.46387907156639263</v>
      </c>
      <c r="M47" s="70">
        <v>0.4871886771504626</v>
      </c>
      <c r="N47" s="70">
        <v>0.50855581560252672</v>
      </c>
      <c r="O47" s="70">
        <v>0.52821358297842558</v>
      </c>
    </row>
    <row r="48" spans="2:49" x14ac:dyDescent="0.3">
      <c r="B48" s="21"/>
      <c r="C48" s="68">
        <v>0.15</v>
      </c>
      <c r="D48" s="69">
        <v>17409.372750000002</v>
      </c>
      <c r="E48" s="70">
        <v>0.31625156953395012</v>
      </c>
      <c r="F48" s="70">
        <v>0.35898584643807824</v>
      </c>
      <c r="G48" s="70">
        <v>0.39669256135348546</v>
      </c>
      <c r="H48" s="70">
        <v>0.43020964127829187</v>
      </c>
      <c r="I48" s="70">
        <v>0.46019860752680275</v>
      </c>
      <c r="J48" s="70">
        <v>0.4871886771504626</v>
      </c>
      <c r="K48" s="70">
        <v>0.51160826395282155</v>
      </c>
      <c r="L48" s="70">
        <v>0.53380788831860237</v>
      </c>
      <c r="M48" s="70">
        <v>0.5540771105656197</v>
      </c>
      <c r="N48" s="70">
        <v>0.5726572309587189</v>
      </c>
      <c r="O48" s="70">
        <v>0.58975094172037013</v>
      </c>
    </row>
    <row r="49" spans="2:57" ht="14.5" thickBot="1" x14ac:dyDescent="0.35">
      <c r="B49" s="21"/>
      <c r="C49" s="68">
        <v>0.2</v>
      </c>
      <c r="D49" s="72">
        <v>20891.247300000003</v>
      </c>
      <c r="E49" s="70">
        <v>0.43020964127829175</v>
      </c>
      <c r="F49" s="70">
        <v>0.4658215386983986</v>
      </c>
      <c r="G49" s="70">
        <v>0.49724380112790451</v>
      </c>
      <c r="H49" s="70">
        <v>0.52517470106524311</v>
      </c>
      <c r="I49" s="70">
        <v>0.55016550627233562</v>
      </c>
      <c r="J49" s="70">
        <v>0.5726572309587189</v>
      </c>
      <c r="K49" s="70">
        <v>0.59300688662735135</v>
      </c>
      <c r="L49" s="70">
        <v>0.61150657359883531</v>
      </c>
      <c r="M49" s="70">
        <v>0.62839759213801638</v>
      </c>
      <c r="N49" s="70">
        <v>0.64388102579893236</v>
      </c>
      <c r="O49" s="70">
        <v>0.65812578476697514</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13107</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5785.49</v>
      </c>
      <c r="BA66" s="24" t="s">
        <v>65</v>
      </c>
      <c r="BB66" s="24"/>
      <c r="BC66" s="24"/>
      <c r="BD66" s="24"/>
      <c r="BE66" s="24"/>
    </row>
    <row r="67" spans="41:57" s="21" customFormat="1" x14ac:dyDescent="0.3">
      <c r="AO67" s="24"/>
      <c r="AP67" s="24"/>
      <c r="AQ67" s="24"/>
      <c r="AR67" s="24"/>
      <c r="AS67" s="24" t="s">
        <v>11</v>
      </c>
      <c r="AT67" s="115">
        <v>86506.2</v>
      </c>
      <c r="AU67" s="116">
        <v>6.6</v>
      </c>
      <c r="AV67" s="91">
        <v>1</v>
      </c>
      <c r="AW67" s="24"/>
      <c r="AX67" s="24" t="s">
        <v>64</v>
      </c>
      <c r="AY67" s="24"/>
      <c r="AZ67" s="88">
        <v>11489.454545454546</v>
      </c>
      <c r="BA67" s="24" t="s">
        <v>63</v>
      </c>
      <c r="BB67" s="24"/>
      <c r="BC67" s="24"/>
      <c r="BD67" s="24"/>
      <c r="BE67" s="24"/>
    </row>
    <row r="68" spans="41:57" s="21" customFormat="1" x14ac:dyDescent="0.3">
      <c r="AO68" s="24"/>
      <c r="AP68" s="24"/>
      <c r="AQ68" s="24"/>
      <c r="AR68" s="24"/>
      <c r="AS68" s="24" t="s">
        <v>62</v>
      </c>
      <c r="AT68" s="115">
        <v>75830.399999999994</v>
      </c>
      <c r="AU68" s="116">
        <v>5.79</v>
      </c>
      <c r="AV68" s="91">
        <v>0.87658919245094569</v>
      </c>
      <c r="AW68" s="24"/>
      <c r="AX68" s="24"/>
      <c r="AY68" s="24"/>
      <c r="AZ68" s="24"/>
      <c r="BA68" s="24"/>
      <c r="BB68" s="24"/>
      <c r="BC68" s="24"/>
      <c r="BD68" s="24"/>
      <c r="BE68" s="24"/>
    </row>
    <row r="69" spans="41:57" s="21" customFormat="1" x14ac:dyDescent="0.3">
      <c r="AO69" s="24"/>
      <c r="AP69" s="24"/>
      <c r="AQ69" s="24"/>
      <c r="AR69" s="24"/>
      <c r="AS69" s="24" t="s">
        <v>61</v>
      </c>
      <c r="AT69" s="115">
        <v>10675.8</v>
      </c>
      <c r="AU69" s="116"/>
      <c r="AV69" s="91">
        <v>0.12341080754905429</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148</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149</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150</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151</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6.6</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4.9499999999999993</v>
      </c>
      <c r="AU86" s="100">
        <v>5.2799999999999994</v>
      </c>
      <c r="AV86" s="100">
        <v>5.6099999999999994</v>
      </c>
      <c r="AW86" s="100">
        <v>5.9399999999999995</v>
      </c>
      <c r="AX86" s="100">
        <v>6.27</v>
      </c>
      <c r="AY86" s="101">
        <v>6.6</v>
      </c>
      <c r="AZ86" s="100">
        <v>6.93</v>
      </c>
      <c r="BA86" s="100">
        <v>7.26</v>
      </c>
      <c r="BB86" s="100">
        <v>7.59</v>
      </c>
      <c r="BC86" s="100">
        <v>7.92</v>
      </c>
      <c r="BD86" s="100">
        <v>8.25</v>
      </c>
      <c r="BE86" s="24"/>
    </row>
    <row r="87" spans="41:57" s="21" customFormat="1" x14ac:dyDescent="0.3">
      <c r="AO87" s="24"/>
      <c r="AP87" s="24"/>
      <c r="AQ87" s="24"/>
      <c r="AR87" s="24">
        <v>-0.2</v>
      </c>
      <c r="AS87" s="100">
        <v>7620.4097999999994</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9525.5122499999998</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11206.485000000001</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12451.65</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13107</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13762.35</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15138.585000000001</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17409.372750000002</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20891.247300000003</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2023-07-07T13:45:02Z</dcterms:modified>
</cp:coreProperties>
</file>